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295" windowHeight="11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<sst xmlns="http://schemas.openxmlformats.org/spreadsheetml/2006/main" count="481" uniqueCount="232">
  <si>
    <t>COMUNE DI CAMPOFELICE DI ROCCELLA - PROV. PALERMO</t>
  </si>
  <si>
    <t>SEZ. N.1</t>
  </si>
  <si>
    <t>SEZ. N.2</t>
  </si>
  <si>
    <t>SEZ. N.3</t>
  </si>
  <si>
    <t>SEZ.N.4</t>
  </si>
  <si>
    <t>SEZ. N.5</t>
  </si>
  <si>
    <t>SEZ. N.6</t>
  </si>
  <si>
    <t>TOTALE</t>
  </si>
  <si>
    <t>LISTA N° 1</t>
  </si>
  <si>
    <t>ELETTORI</t>
  </si>
  <si>
    <t>VOTANTI</t>
  </si>
  <si>
    <t>PERCENTUALE VOTANTI</t>
  </si>
  <si>
    <t>N.</t>
  </si>
  <si>
    <t>CANDIDATO</t>
  </si>
  <si>
    <t>TOTALE PREFERENZE PER SEZIONE</t>
  </si>
  <si>
    <t>FIGUCCIA VINCENZO</t>
  </si>
  <si>
    <t>TRIZZINO GIAMPIERO</t>
  </si>
  <si>
    <t>SIRAGUSA SALVATORE detto Siracusa</t>
  </si>
  <si>
    <t>LISTA N.2 - PREFERENZE CANDIDATI -  MOVIMENTO CINQUE STELLE</t>
  </si>
  <si>
    <t>GENOVA AGOSTINO</t>
  </si>
  <si>
    <t>LISTA N° 2</t>
  </si>
  <si>
    <t>LISTA N° 3</t>
  </si>
  <si>
    <t>LISTA N° 4</t>
  </si>
  <si>
    <t>LISTA N° 5</t>
  </si>
  <si>
    <t>VOLANTE CLAUDIO</t>
  </si>
  <si>
    <t>LISTA N° 8</t>
  </si>
  <si>
    <t>LISTA N° 7</t>
  </si>
  <si>
    <t>LISTA N° 6</t>
  </si>
  <si>
    <t>LISTA N° 9</t>
  </si>
  <si>
    <t>SPALLITTA SONIA</t>
  </si>
  <si>
    <t>SAVONA RICCARDO</t>
  </si>
  <si>
    <t>MILAZZO GIUSEPPE</t>
  </si>
  <si>
    <t>LISTA N° 12</t>
  </si>
  <si>
    <t>LISTA N° 11</t>
  </si>
  <si>
    <t>LISTA N° 10</t>
  </si>
  <si>
    <t>ODOROSO FLAVIA</t>
  </si>
  <si>
    <t xml:space="preserve"> </t>
  </si>
  <si>
    <t>ELEZIONI REGIONALI DEL 5 NOVEMBRE 2017</t>
  </si>
  <si>
    <t xml:space="preserve">LISTA N. 1 - NELLO MUSUMECI- #DIVENTERA' BELLISSIMA - PER LA SICILIA </t>
  </si>
  <si>
    <t>ARICO' ALESSANDRO detto ARRIGO</t>
  </si>
  <si>
    <t>BOTTINO MICHELA MARIA ROSARIA detta POTTINO</t>
  </si>
  <si>
    <t xml:space="preserve">CALI' GIORGIO </t>
  </si>
  <si>
    <t>CASTROGIOVANNI ALESSANDRO detto CASTRO</t>
  </si>
  <si>
    <t>D'AI' PIETRO detto PIERO-DAI</t>
  </si>
  <si>
    <t>DI FILIPPO MARIA CONCETTA</t>
  </si>
  <si>
    <t>DI GIORGIO TOMMASO FRANCESCO</t>
  </si>
  <si>
    <t>GANGI MICHELE detto GANCI</t>
  </si>
  <si>
    <t>GATTUSO CARMELO detto GUTTUSO - GOTTUSO</t>
  </si>
  <si>
    <t>LICCIARDI SALVATORE detto TOTO'</t>
  </si>
  <si>
    <t xml:space="preserve">MAGGI VITTORIA </t>
  </si>
  <si>
    <t>MAMMANA GIOVAN BATTISTA detto GIOVANNI</t>
  </si>
  <si>
    <t>MILANO GAETANO detto MILANI - MILANA- MILAZZO</t>
  </si>
  <si>
    <t>PORRETTA DOMENICO detto MIMMO</t>
  </si>
  <si>
    <t>SANFRATELLO CONCETTA TATIANA detta TATIANA</t>
  </si>
  <si>
    <t xml:space="preserve">SERIO CLAUDIA </t>
  </si>
  <si>
    <t>CALLEA QUARTO GIOVANNI</t>
  </si>
  <si>
    <t>VILARDI ROSA detta ROSSELLA</t>
  </si>
  <si>
    <t xml:space="preserve">AIELLO DAVIDE </t>
  </si>
  <si>
    <t>SUNSERI LUIGI</t>
  </si>
  <si>
    <t>MOSCARELLI ANGELO</t>
  </si>
  <si>
    <t>SCHEMBRI LYDIA ANGELA</t>
  </si>
  <si>
    <t>SCHILLACI ROBERTA</t>
  </si>
  <si>
    <t>TRIFIRO' CARMELA</t>
  </si>
  <si>
    <t>PARENTE ANTONIO</t>
  </si>
  <si>
    <t>FAVUZZA ERIKA</t>
  </si>
  <si>
    <t>LISTI' MAMAN ALI' detto ALI',ALI,LISTI',LISTI,MAMAN</t>
  </si>
  <si>
    <t>LI DESTRI GIACOMO</t>
  </si>
  <si>
    <t>LO BIANCO ROSARIA detta ROSSELLA, BIANCO</t>
  </si>
  <si>
    <t xml:space="preserve">CIMO' GIANLUCA </t>
  </si>
  <si>
    <t>LISTA N.3 - PREFERENZE CANDIDATI  ALLEANZA PER LA SICILIA - NELLO MUSUMECI PRESIDENTE - FRATELLI D'ITALIA ALLEANZA NAZIONALE - NOI CON SALVINI</t>
  </si>
  <si>
    <t>ALESSI GIUSEPPE</t>
  </si>
  <si>
    <t xml:space="preserve">BRIGANO' VINCENZO detto ENZO </t>
  </si>
  <si>
    <t>BRIGUGLIO MARCO detto BRIGUGLIA</t>
  </si>
  <si>
    <t>CAPUTO MARIO DETTO SALVINO</t>
  </si>
  <si>
    <t>CARAVELLA CATERINA detta KATIA - CATIA</t>
  </si>
  <si>
    <t>DI BLASI GIUSEPPE</t>
  </si>
  <si>
    <t>FALZONE ALISSONE FANNY DELZONE ALISSONE</t>
  </si>
  <si>
    <t>FRICANO CALOGERO</t>
  </si>
  <si>
    <t xml:space="preserve">LOMBARDO DANIELA </t>
  </si>
  <si>
    <t>LONGO SALVATORE detto TOTI</t>
  </si>
  <si>
    <t>RIZZOTTO ANTONINO detto TONY RIZZUTO</t>
  </si>
  <si>
    <t>TORRE ANGELO</t>
  </si>
  <si>
    <t xml:space="preserve">LISTA N.4 - PREFERENZE CANDIDATI  CENTO PASSI PER LA SOCILIA - FAVA PRESIDENTE </t>
  </si>
  <si>
    <t>AJELLO MARIO</t>
  </si>
  <si>
    <t xml:space="preserve">ALAGNA LEONARDO detto LEO </t>
  </si>
  <si>
    <t>ALUZZO FEDERICA</t>
  </si>
  <si>
    <t>APPRENDI GIUSEPPE detto  PINO</t>
  </si>
  <si>
    <t>CAROLLO LUIGI</t>
  </si>
  <si>
    <t>D'AGOSTINO GIOVANNI</t>
  </si>
  <si>
    <t>DI GESARO GIUSEPPE detto PINO</t>
  </si>
  <si>
    <t xml:space="preserve">EVOLA VINCENZO detto ENZO </t>
  </si>
  <si>
    <t>FAVA GIOVANNI GIUSEPPE CLAUDIO detto CLAUDIO FAVA</t>
  </si>
  <si>
    <t xml:space="preserve">GATTUSO FABIANA </t>
  </si>
  <si>
    <t>MAGGIO MARIA LEONARDA detta MARIELLA</t>
  </si>
  <si>
    <t xml:space="preserve">MASTROSIMONE CATERINA </t>
  </si>
  <si>
    <t>NAVARRA OTTAVIO</t>
  </si>
  <si>
    <t>PULEO CALOGERO detto LILLO</t>
  </si>
  <si>
    <t>TROIA GIOVANNI</t>
  </si>
  <si>
    <t xml:space="preserve">LISTA N.5 - PREFERENZE CANDIDATI  PDR - SICILIA FUTURA - PSI - MICARI PRESIDENTE </t>
  </si>
  <si>
    <t>ABBRUSCATO LORENZA detta LORELLA</t>
  </si>
  <si>
    <t>DI GIACINTO GIOVANNI detto GIACINTO</t>
  </si>
  <si>
    <t>LO GIUDICE SALVATORE detto SALVO - TOTO'</t>
  </si>
  <si>
    <t>TAMAJO EDMONDO detto EDY - TAMAIO</t>
  </si>
  <si>
    <t>BONANNO CLAUDIA</t>
  </si>
  <si>
    <t xml:space="preserve">BRUSCA SALVATORE </t>
  </si>
  <si>
    <t xml:space="preserve">CONIGLIO CIRO </t>
  </si>
  <si>
    <t>GIAMBONA ANTONINA</t>
  </si>
  <si>
    <t>GNOFFO ANTONINO</t>
  </si>
  <si>
    <t>LANDOLINA FILIPPO</t>
  </si>
  <si>
    <t>MOSCA GIUSEPPA detta GIUSY</t>
  </si>
  <si>
    <t>PULEO MARIA RITA</t>
  </si>
  <si>
    <t>RINI SALVATORE</t>
  </si>
  <si>
    <t xml:space="preserve">SOTTILE VINCENZO </t>
  </si>
  <si>
    <t>TOMASINO MARIA CHIARA detta TOMASINA</t>
  </si>
  <si>
    <t>LISTA N.6 - PREFERENZE CANDIDATI  SICILIANI LIBERI</t>
  </si>
  <si>
    <t>LO MONTE CIRO</t>
  </si>
  <si>
    <t xml:space="preserve">CASSATA CASTRENZE detto ENZO </t>
  </si>
  <si>
    <t>PITITTO MARIA ANTONIETTA</t>
  </si>
  <si>
    <t>BADALAMENTI GIORGIO</t>
  </si>
  <si>
    <t>BELLAVIA VINCENZA</t>
  </si>
  <si>
    <t>BLANDA ANTONIETTA MARIA</t>
  </si>
  <si>
    <t>BORTOLIN LILIANA</t>
  </si>
  <si>
    <t xml:space="preserve">BREX ROSALINDA </t>
  </si>
  <si>
    <t>D'AMICO MICHELE</t>
  </si>
  <si>
    <t>LO DICO MARCO</t>
  </si>
  <si>
    <t xml:space="preserve">MATRANGA FABRIZIO </t>
  </si>
  <si>
    <t>MELODIA ARMANDO</t>
  </si>
  <si>
    <t>OROBELLO LIDIA</t>
  </si>
  <si>
    <t>RICHICHI ROBERTO</t>
  </si>
  <si>
    <t>SIMILE GAETANO</t>
  </si>
  <si>
    <t>LISTA N.7 - PREFERENZE CANDIDATI  MUSUMECI PRESIDENTE - SICILIA VERA - LIBERTAS - RETE DEMOCRATICA - UNIONE DI CENTRO</t>
  </si>
  <si>
    <t xml:space="preserve">AULICINO ARMANDO </t>
  </si>
  <si>
    <t>D'ANCONA NICOLA detto NICO</t>
  </si>
  <si>
    <t xml:space="preserve">DI CARLO SALVATORE </t>
  </si>
  <si>
    <t>DI GAUDIO FRANCESCA</t>
  </si>
  <si>
    <t xml:space="preserve">FLAUTO MICHELE </t>
  </si>
  <si>
    <t>FONTANINI ALESSANDRO</t>
  </si>
  <si>
    <t>GENNUSO ALESSANDRA</t>
  </si>
  <si>
    <t>GIOTTI ANTONELLA</t>
  </si>
  <si>
    <t>GRECO NICOLA detto GIOVANNI</t>
  </si>
  <si>
    <t>LO PROTO ROSARIO detti LO PORTO - PROTO</t>
  </si>
  <si>
    <t>MANCUSA GIANLUCA</t>
  </si>
  <si>
    <t>ALONGI PIETRO</t>
  </si>
  <si>
    <t>SCIBILIA FEDERICA detta FREDDIE</t>
  </si>
  <si>
    <t>TRAPANI IVAN detto CATENO</t>
  </si>
  <si>
    <t xml:space="preserve">LISTA N.8 - PREFERENZE CANDIDATI  ARCIPELAGO SICILIA - MOVIMENTO DEI TERRITORI - MICARI PRESIDENTE  </t>
  </si>
  <si>
    <t xml:space="preserve">GRASSO VALERIA </t>
  </si>
  <si>
    <t>VELLA DANIELE NICOLA</t>
  </si>
  <si>
    <t>OGNIBENE ROSARIO</t>
  </si>
  <si>
    <t>GAMBINO BENEDETTO detto BENITO</t>
  </si>
  <si>
    <t>PUCCI MARIA STELLA</t>
  </si>
  <si>
    <t>TRINCA FRANCESCO</t>
  </si>
  <si>
    <t>SCAVONE AURELIO</t>
  </si>
  <si>
    <t>FERRARELLO GIUSEPPE detto FIRRARELLO</t>
  </si>
  <si>
    <t xml:space="preserve">ZUCCARO SALVATORE detto ZUCCHERO </t>
  </si>
  <si>
    <t>RUSSO ANTONINO detto TONINO</t>
  </si>
  <si>
    <t>SALA ANTONINO detto TONI- CLAUDIO</t>
  </si>
  <si>
    <t>MANIACI GIOSUE'</t>
  </si>
  <si>
    <t>ALLEGRA ALESSIO</t>
  </si>
  <si>
    <t>GUGGINO SONIA</t>
  </si>
  <si>
    <t>ATZORI TERESA</t>
  </si>
  <si>
    <t>ZAGRA SUSANNA</t>
  </si>
  <si>
    <t xml:space="preserve">LISTA N.9 - PREFERENZE CANDIDATI  ALTERNATIVA POPOLARE - CENTRISTI X MICARI </t>
  </si>
  <si>
    <t xml:space="preserve">MANGANO CARMENCITA detta CARMENSITA - CARMEN - CARMENZITA </t>
  </si>
  <si>
    <t>LATTERI MARIO detto  ADELFIO</t>
  </si>
  <si>
    <t>CARACAUSI PAOLO</t>
  </si>
  <si>
    <t>SCARPINATO FRANCESCO PAOLO</t>
  </si>
  <si>
    <t>NASCA MICHELANGELO detto MICHELE - NASTA</t>
  </si>
  <si>
    <t>BONO GIUSEPPE</t>
  </si>
  <si>
    <t>BONANNO CRISTINA detta BUONANNO</t>
  </si>
  <si>
    <t>CALLIPARI ROSARIO detto CALIPARI -GALLIPARI</t>
  </si>
  <si>
    <t>LA ROSA SALVATORE</t>
  </si>
  <si>
    <t>LO PICCOLO STEFANO SILVIO detto STEFANO</t>
  </si>
  <si>
    <t xml:space="preserve">LUDOVICO DANIELA </t>
  </si>
  <si>
    <t>NAPOLI FILIPPO</t>
  </si>
  <si>
    <t>PERRICONE MONICA</t>
  </si>
  <si>
    <t>PILATO LAURA</t>
  </si>
  <si>
    <t>REALE STEFANO</t>
  </si>
  <si>
    <t>VALLONE ANTONINO detto NINO</t>
  </si>
  <si>
    <t>LISTA N.10 - PREFERENZE CANDIDATI  IDEA SICILIA - POPOLARI E AUTONOMISTI - MUSUMECI PRESIDENTE</t>
  </si>
  <si>
    <t>LAGALLA ROBERTO detto LA GALLA</t>
  </si>
  <si>
    <t>CORDARO SALVATORE detto TOTO - TOTO'</t>
  </si>
  <si>
    <t>CLEMENTE ROBERTO SAVERIO detto ROBERTO</t>
  </si>
  <si>
    <t>AMATO CARMELA</t>
  </si>
  <si>
    <t>BELLOTTI SIMONETTA</t>
  </si>
  <si>
    <t xml:space="preserve">CALIA ANTONINO detto ANTONELLO </t>
  </si>
  <si>
    <t>CARCIONE SERAFINA</t>
  </si>
  <si>
    <t>CIANCIOLO ANTONINO</t>
  </si>
  <si>
    <t xml:space="preserve">DI NATALE SANTA detta SANDY - SENDI </t>
  </si>
  <si>
    <t>FRICANO GIOACCHINO</t>
  </si>
  <si>
    <t>LA MANDINA LUCIA</t>
  </si>
  <si>
    <t xml:space="preserve">MELI GIOVANNI BATTISTA </t>
  </si>
  <si>
    <t>MUSSO FRANCESCO</t>
  </si>
  <si>
    <t>PULEO ALESSANDRO</t>
  </si>
  <si>
    <t>TRIPOLI FILIPPO MARIA detto FILIPPO</t>
  </si>
  <si>
    <t>LISTA N.11 - PREFERENZE CANDIDATI  MUSUMECI - FORZA ITALIA - BERLUSCONI</t>
  </si>
  <si>
    <t>MICCICHE' GIOVANNI detto GIANFRANCO</t>
  </si>
  <si>
    <t>LENTINI SALVATORE detto TOTO'</t>
  </si>
  <si>
    <t>CARONIA MARIA ANNA detta MARIANNA</t>
  </si>
  <si>
    <t>TRICOLI MARCELLO detto TRIPOLI</t>
  </si>
  <si>
    <t>MUSSO MAURIZIO MARIO</t>
  </si>
  <si>
    <t>GOTTUSO PIETRO</t>
  </si>
  <si>
    <t>GARGANO TOMMASO detto MASSIMO</t>
  </si>
  <si>
    <t>GARONNA PIETRO detto PIERO - ARMAO</t>
  </si>
  <si>
    <t>DI MARCO MARIA CONCETTA detta MARINA</t>
  </si>
  <si>
    <t xml:space="preserve">PIAZZA VALERIA </t>
  </si>
  <si>
    <t>PIVETTI GAGLIARDI MICHELE detto PIVETTI</t>
  </si>
  <si>
    <t>SAPIENZA SARA VALERIA</t>
  </si>
  <si>
    <t xml:space="preserve">VENTIMIGLIA GRAZIA </t>
  </si>
  <si>
    <t>MANZELLA MAURIZIO</t>
  </si>
  <si>
    <t xml:space="preserve">LISTA N.12 - PREFERENZE CANDIDATI  PD - PARTITO DEMOCRATICO - MICARI PRESIDENTE </t>
  </si>
  <si>
    <t>AJOVALASIT PATRIZIA detta PATRIZIA - PATTI</t>
  </si>
  <si>
    <t>ALOTTA SALVATORE detto SALVO - ALLOTTA</t>
  </si>
  <si>
    <t>ANSELMO ALICE detta ANZELMO-ANSELMI-ANZELMI</t>
  </si>
  <si>
    <t>ANZALONE MICHELE MARIA detto MICHELE</t>
  </si>
  <si>
    <t>CATALANO GIOVANNI LORENZO detto LORENZO -LORI</t>
  </si>
  <si>
    <t>CHIARAMONTE PAOLO</t>
  </si>
  <si>
    <t>CRACOLICI ANTONINO detto ANTONELLO</t>
  </si>
  <si>
    <t xml:space="preserve">DI LIBERTO FELICE detto VALERIO </t>
  </si>
  <si>
    <t>FERRARA FABRIZIO detto FERRARO</t>
  </si>
  <si>
    <t>LICCIARDI ATTILIO</t>
  </si>
  <si>
    <t>LIOTTA GAETANA</t>
  </si>
  <si>
    <t>LO BIUNDO SALVATORE detto SALVO -BIUNDO</t>
  </si>
  <si>
    <t>LUPO GIUSEPPE detto PEPPINO</t>
  </si>
  <si>
    <t>MARINO MARIA RUBINA</t>
  </si>
  <si>
    <t>RE NATALIA detta NATALIA</t>
  </si>
  <si>
    <t>SUDANO VALERIA CARMELA MARIA</t>
  </si>
  <si>
    <t>CANCEMI ANNA</t>
  </si>
  <si>
    <t>GUZZO MARIANO</t>
  </si>
  <si>
    <t>INCARBONA ANDREINA</t>
  </si>
  <si>
    <t>LUNGONE SILVIA</t>
  </si>
  <si>
    <t>FIGUCCIA ONOFRIO detto VINCENZO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</si>
</sst>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/>
    </border>
    <border>
      <left style="thin"/>
      <right style="thin"/>
      <top style="double"/>
      <bottom/>
    </border>
    <border>
      <left/>
      <right style="double"/>
      <top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46" applyFill="1" applyBorder="1">
      <alignment/>
      <protection/>
    </xf>
    <xf numFmtId="0" fontId="3" fillId="0" borderId="11" xfId="46" applyFont="1" applyFill="1" applyBorder="1" applyAlignment="1">
      <alignment horizontal="center"/>
      <protection/>
    </xf>
    <xf numFmtId="0" fontId="2" fillId="0" borderId="12" xfId="46" applyFill="1" applyBorder="1" applyAlignment="1">
      <alignment horizontal="center"/>
      <protection/>
    </xf>
    <xf numFmtId="0" fontId="2" fillId="0" borderId="13" xfId="46" applyFill="1" applyBorder="1" applyAlignment="1">
      <alignment horizontal="center"/>
      <protection/>
    </xf>
    <xf numFmtId="0" fontId="2" fillId="0" borderId="14" xfId="46" applyFill="1" applyBorder="1">
      <alignment/>
      <protection/>
    </xf>
    <xf numFmtId="0" fontId="3" fillId="0" borderId="15" xfId="46" applyFont="1" applyFill="1" applyBorder="1" applyAlignment="1">
      <alignment horizontal="center"/>
      <protection/>
    </xf>
    <xf numFmtId="0" fontId="3" fillId="0" borderId="16" xfId="46" applyFont="1" applyFill="1" applyBorder="1">
      <alignment/>
      <protection/>
    </xf>
    <xf numFmtId="0" fontId="2" fillId="0" borderId="10" xfId="46" applyFont="1" applyFill="1" applyBorder="1">
      <alignment/>
      <protection/>
    </xf>
    <xf numFmtId="0" fontId="3" fillId="0" borderId="10" xfId="46" applyFont="1" applyFill="1" applyBorder="1">
      <alignment/>
      <protection/>
    </xf>
    <xf numFmtId="10" fontId="2" fillId="0" borderId="10" xfId="46" applyNumberFormat="1" applyFont="1" applyFill="1" applyBorder="1">
      <alignment/>
      <protection/>
    </xf>
    <xf numFmtId="10" fontId="3" fillId="0" borderId="10" xfId="46" applyNumberFormat="1" applyFont="1" applyFill="1" applyBorder="1">
      <alignment/>
      <protection/>
    </xf>
    <xf numFmtId="0" fontId="3" fillId="0" borderId="16" xfId="46" applyFont="1" applyFill="1" applyBorder="1" applyAlignment="1">
      <alignment horizontal="center"/>
      <protection/>
    </xf>
    <xf numFmtId="0" fontId="2" fillId="0" borderId="17" xfId="46" applyFill="1" applyBorder="1">
      <alignment/>
      <protection/>
    </xf>
    <xf numFmtId="0" fontId="6" fillId="33" borderId="18" xfId="46" applyFont="1" applyFill="1" applyBorder="1">
      <alignment/>
      <protection/>
    </xf>
    <xf numFmtId="10" fontId="6" fillId="33" borderId="19" xfId="50" applyNumberFormat="1" applyFont="1" applyFill="1" applyBorder="1" applyAlignment="1">
      <alignment/>
    </xf>
    <xf numFmtId="0" fontId="6" fillId="33" borderId="15" xfId="46" applyFont="1" applyFill="1" applyBorder="1">
      <alignment/>
      <protection/>
    </xf>
    <xf numFmtId="10" fontId="6" fillId="33" borderId="20" xfId="50" applyNumberFormat="1" applyFont="1" applyFill="1" applyBorder="1" applyAlignment="1">
      <alignment/>
    </xf>
    <xf numFmtId="0" fontId="6" fillId="33" borderId="16" xfId="46" applyFont="1" applyFill="1" applyBorder="1">
      <alignment/>
      <protection/>
    </xf>
    <xf numFmtId="0" fontId="6" fillId="33" borderId="21" xfId="46" applyFont="1" applyFill="1" applyBorder="1">
      <alignment/>
      <protection/>
    </xf>
    <xf numFmtId="0" fontId="2" fillId="0" borderId="22" xfId="46" applyFill="1" applyBorder="1" applyAlignment="1">
      <alignment horizontal="center"/>
      <protection/>
    </xf>
    <xf numFmtId="0" fontId="2" fillId="0" borderId="23" xfId="46" applyFill="1" applyBorder="1" applyAlignment="1">
      <alignment horizontal="center"/>
      <protection/>
    </xf>
    <xf numFmtId="0" fontId="2" fillId="0" borderId="11" xfId="46" applyFill="1" applyBorder="1" applyAlignment="1">
      <alignment horizontal="center"/>
      <protection/>
    </xf>
    <xf numFmtId="0" fontId="2" fillId="0" borderId="24" xfId="46" applyFill="1" applyBorder="1" applyAlignment="1">
      <alignment horizontal="center"/>
      <protection/>
    </xf>
    <xf numFmtId="0" fontId="2" fillId="0" borderId="25" xfId="46" applyFill="1" applyBorder="1" applyAlignment="1">
      <alignment horizontal="center"/>
      <protection/>
    </xf>
    <xf numFmtId="0" fontId="2" fillId="0" borderId="26" xfId="46" applyFill="1" applyBorder="1" applyAlignment="1">
      <alignment horizontal="center"/>
      <protection/>
    </xf>
    <xf numFmtId="0" fontId="6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left"/>
      <protection/>
    </xf>
    <xf numFmtId="0" fontId="3" fillId="0" borderId="29" xfId="46" applyFont="1" applyFill="1" applyBorder="1" applyAlignment="1">
      <alignment horizontal="left"/>
      <protection/>
    </xf>
    <xf numFmtId="0" fontId="8" fillId="0" borderId="30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/>
      <protection/>
    </xf>
    <xf numFmtId="0" fontId="2" fillId="0" borderId="14" xfId="46" applyFont="1" applyFill="1" applyBorder="1">
      <alignment/>
      <protection/>
    </xf>
    <xf numFmtId="0" fontId="11" fillId="0" borderId="20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wrapText="1"/>
      <protection/>
    </xf>
    <xf numFmtId="0" fontId="2" fillId="0" borderId="14" xfId="46" applyFont="1" applyFill="1" applyBorder="1" applyAlignment="1">
      <alignment wrapText="1"/>
      <protection/>
    </xf>
    <xf numFmtId="2" fontId="6" fillId="33" borderId="0" xfId="50" applyNumberFormat="1" applyFont="1" applyFill="1" applyBorder="1" applyAlignment="1">
      <alignment/>
    </xf>
    <xf numFmtId="4" fontId="6" fillId="33" borderId="0" xfId="50" applyNumberFormat="1" applyFont="1" applyFill="1" applyBorder="1" applyAlignment="1">
      <alignment/>
    </xf>
    <xf numFmtId="10" fontId="6" fillId="33" borderId="0" xfId="50" applyNumberFormat="1" applyFont="1" applyFill="1" applyBorder="1" applyAlignment="1">
      <alignment/>
    </xf>
    <xf numFmtId="0" fontId="9" fillId="0" borderId="31" xfId="46" applyFont="1" applyFill="1" applyBorder="1" applyAlignment="1">
      <alignment horizontal="center"/>
      <protection/>
    </xf>
    <xf numFmtId="0" fontId="6" fillId="33" borderId="10" xfId="46" applyFont="1" applyFill="1" applyBorder="1">
      <alignment/>
      <protection/>
    </xf>
    <xf numFmtId="0" fontId="2" fillId="0" borderId="32" xfId="46" applyFill="1" applyBorder="1" applyAlignment="1">
      <alignment horizontal="center"/>
      <protection/>
    </xf>
    <xf numFmtId="0" fontId="11" fillId="0" borderId="10" xfId="46" applyFont="1" applyFill="1" applyBorder="1" applyAlignment="1">
      <alignment horizontal="center"/>
      <protection/>
    </xf>
    <xf numFmtId="0" fontId="11" fillId="0" borderId="0" xfId="46" applyFont="1" applyFill="1" applyBorder="1" applyAlignment="1">
      <alignment horizontal="center"/>
      <protection/>
    </xf>
    <xf numFmtId="0" fontId="3" fillId="0" borderId="21" xfId="46" applyFont="1" applyFill="1" applyBorder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9" fillId="0" borderId="10" xfId="46" applyFont="1" applyFill="1" applyBorder="1" applyAlignment="1">
      <alignment horizontal="center"/>
      <protection/>
    </xf>
    <xf numFmtId="0" fontId="3" fillId="0" borderId="33" xfId="46" applyFont="1" applyFill="1" applyBorder="1" applyAlignment="1">
      <alignment horizontal="center"/>
      <protection/>
    </xf>
    <xf numFmtId="0" fontId="3" fillId="0" borderId="34" xfId="46" applyFont="1" applyFill="1" applyBorder="1">
      <alignment/>
      <protection/>
    </xf>
    <xf numFmtId="10" fontId="3" fillId="0" borderId="34" xfId="46" applyNumberFormat="1" applyFont="1" applyFill="1" applyBorder="1">
      <alignment/>
      <protection/>
    </xf>
    <xf numFmtId="0" fontId="8" fillId="0" borderId="35" xfId="46" applyFont="1" applyFill="1" applyBorder="1" applyAlignment="1">
      <alignment horizontal="center" vertical="center"/>
      <protection/>
    </xf>
    <xf numFmtId="0" fontId="6" fillId="0" borderId="36" xfId="46" applyFont="1" applyFill="1" applyBorder="1" applyAlignment="1">
      <alignment horizontal="center" vertical="center"/>
      <protection/>
    </xf>
    <xf numFmtId="0" fontId="6" fillId="0" borderId="37" xfId="46" applyFont="1" applyFill="1" applyBorder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center"/>
      <protection/>
    </xf>
    <xf numFmtId="0" fontId="44" fillId="0" borderId="0" xfId="0" applyFont="1" applyAlignment="1">
      <alignment horizontal="center"/>
    </xf>
    <xf numFmtId="0" fontId="5" fillId="0" borderId="25" xfId="46" applyFont="1" applyFill="1" applyBorder="1" applyAlignment="1">
      <alignment horizontal="center" wrapText="1"/>
      <protection/>
    </xf>
    <xf numFmtId="0" fontId="5" fillId="0" borderId="0" xfId="46" applyFont="1" applyFill="1" applyBorder="1" applyAlignment="1">
      <alignment horizontal="center" wrapText="1"/>
      <protection/>
    </xf>
    <xf numFmtId="0" fontId="10" fillId="0" borderId="0" xfId="46" applyFont="1" applyFill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J316" sqref="J316"/>
    </sheetView>
  </sheetViews>
  <sheetFormatPr defaultColWidth="9.140625" defaultRowHeight="15"/>
  <cols>
    <col min="1" max="1" width="5.8515625" style="0" customWidth="1"/>
    <col min="2" max="2" width="46.00390625" style="0" customWidth="1"/>
    <col min="3" max="3" width="9.8515625" style="0" customWidth="1"/>
    <col min="4" max="4" width="10.00390625" style="0" customWidth="1"/>
    <col min="10" max="10" width="11.00390625" style="0" bestFit="1" customWidth="1"/>
  </cols>
  <sheetData>
    <row r="1" spans="1:10" ht="23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15.75">
      <c r="B2" s="54" t="s">
        <v>37</v>
      </c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 thickTop="1">
      <c r="A4" s="21"/>
      <c r="B4" s="2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9" t="s">
        <v>8</v>
      </c>
    </row>
    <row r="5" spans="1:10" ht="15">
      <c r="A5" s="4"/>
      <c r="B5" s="1" t="s">
        <v>9</v>
      </c>
      <c r="C5" s="8">
        <v>1255</v>
      </c>
      <c r="D5" s="8">
        <v>1164</v>
      </c>
      <c r="E5" s="8">
        <v>1075</v>
      </c>
      <c r="F5" s="8">
        <v>1074</v>
      </c>
      <c r="G5" s="8">
        <v>1192</v>
      </c>
      <c r="H5" s="8">
        <v>1053</v>
      </c>
      <c r="I5" s="9">
        <f>C5+D5+E5+F5+G5+H5</f>
        <v>6813</v>
      </c>
      <c r="J5" s="26"/>
    </row>
    <row r="6" spans="1:10" ht="15">
      <c r="A6" s="3"/>
      <c r="B6" s="1" t="s">
        <v>10</v>
      </c>
      <c r="C6" s="8">
        <v>674</v>
      </c>
      <c r="D6" s="8">
        <v>702</v>
      </c>
      <c r="E6" s="8">
        <v>554</v>
      </c>
      <c r="F6" s="8">
        <v>602</v>
      </c>
      <c r="G6" s="8">
        <v>643</v>
      </c>
      <c r="H6" s="8">
        <v>563</v>
      </c>
      <c r="I6" s="9">
        <f>C6+D6+E6+F6+G6+H6</f>
        <v>3738</v>
      </c>
      <c r="J6" s="26"/>
    </row>
    <row r="7" spans="1:10" ht="15">
      <c r="A7" s="20"/>
      <c r="B7" s="1" t="s">
        <v>11</v>
      </c>
      <c r="C7" s="10">
        <f>C6/C5*100%</f>
        <v>0.5370517928286852</v>
      </c>
      <c r="D7" s="10">
        <f aca="true" t="shared" si="0" ref="D7:I7">D6/D5*100%</f>
        <v>0.6030927835051546</v>
      </c>
      <c r="E7" s="10">
        <f t="shared" si="0"/>
        <v>0.5153488372093024</v>
      </c>
      <c r="F7" s="10">
        <f t="shared" si="0"/>
        <v>0.5605214152700186</v>
      </c>
      <c r="G7" s="10">
        <f t="shared" si="0"/>
        <v>0.5394295302013423</v>
      </c>
      <c r="H7" s="10">
        <f t="shared" si="0"/>
        <v>0.5346628679962013</v>
      </c>
      <c r="I7" s="11">
        <f t="shared" si="0"/>
        <v>0.5486569793042713</v>
      </c>
      <c r="J7" s="26" t="s">
        <v>36</v>
      </c>
    </row>
    <row r="8" spans="1:10" ht="15.75" thickBot="1">
      <c r="A8" s="23"/>
      <c r="B8" s="24"/>
      <c r="C8" s="24"/>
      <c r="D8" s="24"/>
      <c r="E8" s="24"/>
      <c r="F8" s="24"/>
      <c r="G8" s="24"/>
      <c r="H8" s="24"/>
      <c r="I8" s="24"/>
      <c r="J8" s="40"/>
    </row>
    <row r="9" spans="1:10" ht="17.25" thickBot="1" thickTop="1">
      <c r="A9" s="6" t="s">
        <v>12</v>
      </c>
      <c r="B9" s="7" t="s">
        <v>13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38" t="s">
        <v>7</v>
      </c>
      <c r="J9" s="41"/>
    </row>
    <row r="10" spans="1:10" ht="15.75" thickTop="1">
      <c r="A10" s="4">
        <v>1</v>
      </c>
      <c r="B10" s="5" t="s">
        <v>39</v>
      </c>
      <c r="C10" s="5">
        <v>11</v>
      </c>
      <c r="D10" s="5">
        <v>15</v>
      </c>
      <c r="E10" s="5">
        <v>2</v>
      </c>
      <c r="F10" s="5">
        <v>10</v>
      </c>
      <c r="G10" s="5">
        <v>3</v>
      </c>
      <c r="H10" s="13">
        <v>6</v>
      </c>
      <c r="I10" s="39">
        <f>C10+D10+E10+F10+G10+H10</f>
        <v>47</v>
      </c>
      <c r="J10" s="35"/>
    </row>
    <row r="11" spans="1:10" ht="15">
      <c r="A11" s="3">
        <v>2</v>
      </c>
      <c r="B11" s="1" t="s">
        <v>40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3">
        <v>0</v>
      </c>
      <c r="I11" s="39">
        <f aca="true" t="shared" si="1" ref="I11:I25">C11+D11+E11+F11+G11+H11</f>
        <v>0</v>
      </c>
      <c r="J11" s="35"/>
    </row>
    <row r="12" spans="1:10" ht="15">
      <c r="A12" s="3">
        <v>3</v>
      </c>
      <c r="B12" s="1" t="s">
        <v>41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3">
        <v>0</v>
      </c>
      <c r="I12" s="39">
        <f t="shared" si="1"/>
        <v>0</v>
      </c>
      <c r="J12" s="35"/>
    </row>
    <row r="13" spans="1:10" ht="15">
      <c r="A13" s="3">
        <v>4</v>
      </c>
      <c r="B13" s="1" t="s">
        <v>42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3">
        <v>0</v>
      </c>
      <c r="I13" s="39">
        <f t="shared" si="1"/>
        <v>0</v>
      </c>
      <c r="J13" s="35"/>
    </row>
    <row r="14" spans="1:10" ht="15">
      <c r="A14" s="3">
        <v>5</v>
      </c>
      <c r="B14" s="1" t="s">
        <v>43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3">
        <v>0</v>
      </c>
      <c r="I14" s="39">
        <f t="shared" si="1"/>
        <v>0</v>
      </c>
      <c r="J14" s="36"/>
    </row>
    <row r="15" spans="1:10" ht="15">
      <c r="A15" s="3">
        <v>6</v>
      </c>
      <c r="B15" s="1" t="s">
        <v>44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3">
        <v>0</v>
      </c>
      <c r="I15" s="39">
        <f t="shared" si="1"/>
        <v>0</v>
      </c>
      <c r="J15" s="35"/>
    </row>
    <row r="16" spans="1:10" ht="15">
      <c r="A16" s="3">
        <v>7</v>
      </c>
      <c r="B16" s="1" t="s">
        <v>45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3">
        <v>0</v>
      </c>
      <c r="I16" s="39">
        <f t="shared" si="1"/>
        <v>0</v>
      </c>
      <c r="J16" s="35"/>
    </row>
    <row r="17" spans="1:10" ht="15">
      <c r="A17" s="3">
        <v>8</v>
      </c>
      <c r="B17" s="1" t="s">
        <v>46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3">
        <v>0</v>
      </c>
      <c r="I17" s="39">
        <f t="shared" si="1"/>
        <v>0</v>
      </c>
      <c r="J17" s="35"/>
    </row>
    <row r="18" spans="1:10" ht="15">
      <c r="A18" s="3">
        <v>9</v>
      </c>
      <c r="B18" s="1" t="s">
        <v>47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13">
        <v>1</v>
      </c>
      <c r="I18" s="39">
        <f t="shared" si="1"/>
        <v>3</v>
      </c>
      <c r="J18" s="35"/>
    </row>
    <row r="19" spans="1:10" ht="15">
      <c r="A19" s="3">
        <v>10</v>
      </c>
      <c r="B19" s="1" t="s">
        <v>48</v>
      </c>
      <c r="C19" s="5">
        <v>2</v>
      </c>
      <c r="D19" s="5">
        <v>0</v>
      </c>
      <c r="E19" s="5">
        <v>0</v>
      </c>
      <c r="F19" s="5">
        <v>3</v>
      </c>
      <c r="G19" s="5">
        <v>0</v>
      </c>
      <c r="H19" s="13">
        <v>1</v>
      </c>
      <c r="I19" s="39">
        <f t="shared" si="1"/>
        <v>6</v>
      </c>
      <c r="J19" s="35"/>
    </row>
    <row r="20" spans="1:10" ht="15">
      <c r="A20" s="3">
        <v>11</v>
      </c>
      <c r="B20" s="1" t="s">
        <v>49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3">
        <v>1</v>
      </c>
      <c r="I20" s="39">
        <f t="shared" si="1"/>
        <v>1</v>
      </c>
      <c r="J20" s="35"/>
    </row>
    <row r="21" spans="1:10" ht="15">
      <c r="A21" s="3">
        <v>12</v>
      </c>
      <c r="B21" s="1" t="s">
        <v>50</v>
      </c>
      <c r="C21" s="5">
        <v>4</v>
      </c>
      <c r="D21" s="5">
        <v>0</v>
      </c>
      <c r="E21" s="5">
        <v>0</v>
      </c>
      <c r="F21" s="5">
        <v>1</v>
      </c>
      <c r="G21" s="5">
        <v>0</v>
      </c>
      <c r="H21" s="13">
        <v>2</v>
      </c>
      <c r="I21" s="39">
        <f t="shared" si="1"/>
        <v>7</v>
      </c>
      <c r="J21" s="35"/>
    </row>
    <row r="22" spans="1:10" ht="15">
      <c r="A22" s="3">
        <v>13</v>
      </c>
      <c r="B22" s="1" t="s">
        <v>51</v>
      </c>
      <c r="C22" s="5">
        <v>1</v>
      </c>
      <c r="D22" s="5">
        <v>4</v>
      </c>
      <c r="E22" s="5">
        <v>0</v>
      </c>
      <c r="F22" s="5">
        <v>0</v>
      </c>
      <c r="G22" s="5">
        <v>0</v>
      </c>
      <c r="H22" s="13">
        <v>1</v>
      </c>
      <c r="I22" s="39">
        <f t="shared" si="1"/>
        <v>6</v>
      </c>
      <c r="J22" s="35"/>
    </row>
    <row r="23" spans="1:10" ht="15">
      <c r="A23" s="3">
        <v>14</v>
      </c>
      <c r="B23" s="1" t="s">
        <v>52</v>
      </c>
      <c r="C23" s="5">
        <v>8</v>
      </c>
      <c r="D23" s="5">
        <v>6</v>
      </c>
      <c r="E23" s="5">
        <v>2</v>
      </c>
      <c r="F23" s="5">
        <v>0</v>
      </c>
      <c r="G23" s="5">
        <v>0</v>
      </c>
      <c r="H23" s="13">
        <v>0</v>
      </c>
      <c r="I23" s="39">
        <f t="shared" si="1"/>
        <v>16</v>
      </c>
      <c r="J23" s="35"/>
    </row>
    <row r="24" spans="1:10" ht="15">
      <c r="A24" s="3">
        <v>15</v>
      </c>
      <c r="B24" s="8" t="s">
        <v>53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3">
        <v>0</v>
      </c>
      <c r="I24" s="39">
        <f t="shared" si="1"/>
        <v>0</v>
      </c>
      <c r="J24" s="35"/>
    </row>
    <row r="25" spans="1:10" ht="15.75" thickBot="1">
      <c r="A25" s="3">
        <v>16</v>
      </c>
      <c r="B25" s="8" t="s">
        <v>54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3">
        <v>1</v>
      </c>
      <c r="I25" s="39">
        <f t="shared" si="1"/>
        <v>1</v>
      </c>
      <c r="J25" s="35"/>
    </row>
    <row r="26" spans="1:10" ht="16.5" thickBot="1" thickTop="1">
      <c r="A26" s="27" t="s">
        <v>14</v>
      </c>
      <c r="B26" s="28"/>
      <c r="C26" s="18">
        <f>SUM(C10:C25)</f>
        <v>27</v>
      </c>
      <c r="D26" s="18">
        <f aca="true" t="shared" si="2" ref="D26:I26">SUM(D10:D25)</f>
        <v>25</v>
      </c>
      <c r="E26" s="18">
        <f t="shared" si="2"/>
        <v>4</v>
      </c>
      <c r="F26" s="18">
        <f t="shared" si="2"/>
        <v>15</v>
      </c>
      <c r="G26" s="18">
        <f t="shared" si="2"/>
        <v>3</v>
      </c>
      <c r="H26" s="19">
        <f t="shared" si="2"/>
        <v>13</v>
      </c>
      <c r="I26" s="39">
        <f t="shared" si="2"/>
        <v>87</v>
      </c>
      <c r="J26" s="37"/>
    </row>
    <row r="27" spans="1:10" ht="24" thickTop="1">
      <c r="A27" s="52" t="s">
        <v>0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2:10" ht="15.75">
      <c r="B28" s="54" t="s">
        <v>37</v>
      </c>
      <c r="C28" s="54"/>
      <c r="D28" s="54"/>
      <c r="E28" s="54"/>
      <c r="F28" s="54"/>
      <c r="G28" s="54"/>
      <c r="H28" s="54"/>
      <c r="I28" s="54"/>
      <c r="J28" s="54"/>
    </row>
    <row r="29" spans="1:10" ht="18.75" thickBo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 thickTop="1">
      <c r="A30" s="21"/>
      <c r="B30" s="22"/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46" t="s">
        <v>7</v>
      </c>
      <c r="J30" s="49" t="s">
        <v>20</v>
      </c>
    </row>
    <row r="31" spans="1:10" ht="15">
      <c r="A31" s="4"/>
      <c r="B31" s="1" t="s">
        <v>9</v>
      </c>
      <c r="C31" s="8">
        <v>1255</v>
      </c>
      <c r="D31" s="8">
        <v>1164</v>
      </c>
      <c r="E31" s="8">
        <v>1075</v>
      </c>
      <c r="F31" s="8">
        <v>1074</v>
      </c>
      <c r="G31" s="8">
        <v>1192</v>
      </c>
      <c r="H31" s="8">
        <v>1053</v>
      </c>
      <c r="I31" s="47">
        <f>C31+D31+E31+F31+G31+H31</f>
        <v>6813</v>
      </c>
      <c r="J31" s="50"/>
    </row>
    <row r="32" spans="1:10" ht="15">
      <c r="A32" s="3"/>
      <c r="B32" s="1" t="s">
        <v>10</v>
      </c>
      <c r="C32" s="8">
        <v>674</v>
      </c>
      <c r="D32" s="8">
        <v>702</v>
      </c>
      <c r="E32" s="8">
        <v>554</v>
      </c>
      <c r="F32" s="8">
        <v>602</v>
      </c>
      <c r="G32" s="8">
        <v>643</v>
      </c>
      <c r="H32" s="8">
        <v>563</v>
      </c>
      <c r="I32" s="47">
        <f>C32+D32+E32+F32+G32+H32</f>
        <v>3738</v>
      </c>
      <c r="J32" s="50"/>
    </row>
    <row r="33" spans="1:10" ht="15.75" thickBot="1">
      <c r="A33" s="20"/>
      <c r="B33" s="1" t="s">
        <v>11</v>
      </c>
      <c r="C33" s="10">
        <f>C32/C31*100%</f>
        <v>0.5370517928286852</v>
      </c>
      <c r="D33" s="10">
        <f>D32/D31*100%</f>
        <v>0.6030927835051546</v>
      </c>
      <c r="E33" s="10">
        <f>E32/E31*100%</f>
        <v>0.5153488372093024</v>
      </c>
      <c r="F33" s="10">
        <f>F32/F31*100%</f>
        <v>0.5605214152700186</v>
      </c>
      <c r="G33" s="10">
        <f>G32/G31*100%</f>
        <v>0.5394295302013423</v>
      </c>
      <c r="H33" s="10">
        <f>H32/H31*100%</f>
        <v>0.5346628679962013</v>
      </c>
      <c r="I33" s="48">
        <f>I32/I31*100%</f>
        <v>0.5486569793042713</v>
      </c>
      <c r="J33" s="51"/>
    </row>
    <row r="34" spans="1:10" ht="15.75" thickBot="1">
      <c r="A34" s="23"/>
      <c r="B34" s="24"/>
      <c r="C34" s="24"/>
      <c r="D34" s="24"/>
      <c r="E34" s="24"/>
      <c r="F34" s="24"/>
      <c r="G34" s="24"/>
      <c r="H34" s="24"/>
      <c r="I34" s="44"/>
      <c r="J34" s="44"/>
    </row>
    <row r="35" spans="1:10" ht="17.25" thickBot="1" thickTop="1">
      <c r="A35" s="6" t="s">
        <v>12</v>
      </c>
      <c r="B35" s="7" t="s">
        <v>13</v>
      </c>
      <c r="C35" s="12" t="s">
        <v>1</v>
      </c>
      <c r="D35" s="12" t="s">
        <v>2</v>
      </c>
      <c r="E35" s="12" t="s">
        <v>3</v>
      </c>
      <c r="F35" s="12" t="s">
        <v>4</v>
      </c>
      <c r="G35" s="12" t="s">
        <v>5</v>
      </c>
      <c r="H35" s="43" t="s">
        <v>6</v>
      </c>
      <c r="I35" s="45" t="s">
        <v>7</v>
      </c>
      <c r="J35" s="42"/>
    </row>
    <row r="36" spans="1:10" ht="15.75" thickTop="1">
      <c r="A36" s="4">
        <v>1</v>
      </c>
      <c r="B36" s="31" t="s">
        <v>16</v>
      </c>
      <c r="C36" s="5">
        <v>6</v>
      </c>
      <c r="D36" s="5">
        <v>3</v>
      </c>
      <c r="E36" s="5">
        <v>1</v>
      </c>
      <c r="F36" s="5">
        <v>7</v>
      </c>
      <c r="G36" s="5">
        <v>11</v>
      </c>
      <c r="H36" s="13">
        <v>7</v>
      </c>
      <c r="I36" s="39">
        <f>C36+D36+E36+F36+G36+H36</f>
        <v>35</v>
      </c>
      <c r="J36" s="37"/>
    </row>
    <row r="37" spans="1:10" ht="15">
      <c r="A37" s="3">
        <v>2</v>
      </c>
      <c r="B37" s="8" t="s">
        <v>17</v>
      </c>
      <c r="C37" s="5">
        <v>9</v>
      </c>
      <c r="D37" s="5">
        <v>5</v>
      </c>
      <c r="E37" s="5">
        <v>3</v>
      </c>
      <c r="F37" s="5">
        <v>0</v>
      </c>
      <c r="G37" s="5">
        <v>10</v>
      </c>
      <c r="H37" s="13">
        <v>9</v>
      </c>
      <c r="I37" s="39">
        <f aca="true" t="shared" si="3" ref="I37:I51">C37+D37+E37+F37+G37+H37</f>
        <v>36</v>
      </c>
      <c r="J37" s="37"/>
    </row>
    <row r="38" spans="1:10" ht="15">
      <c r="A38" s="3">
        <v>3</v>
      </c>
      <c r="B38" s="8" t="s">
        <v>55</v>
      </c>
      <c r="C38" s="5">
        <v>0</v>
      </c>
      <c r="D38" s="5">
        <v>1</v>
      </c>
      <c r="E38" s="5">
        <v>0</v>
      </c>
      <c r="F38" s="5">
        <v>0</v>
      </c>
      <c r="G38" s="5">
        <v>0</v>
      </c>
      <c r="H38" s="13">
        <v>0</v>
      </c>
      <c r="I38" s="39">
        <f t="shared" si="3"/>
        <v>1</v>
      </c>
      <c r="J38" s="37"/>
    </row>
    <row r="39" spans="1:10" ht="15">
      <c r="A39" s="3">
        <v>4</v>
      </c>
      <c r="B39" s="8" t="s">
        <v>56</v>
      </c>
      <c r="C39" s="5">
        <v>2</v>
      </c>
      <c r="D39" s="5">
        <v>0</v>
      </c>
      <c r="E39" s="5">
        <v>1</v>
      </c>
      <c r="F39" s="5">
        <v>0</v>
      </c>
      <c r="G39" s="5">
        <v>0</v>
      </c>
      <c r="H39" s="13">
        <v>0</v>
      </c>
      <c r="I39" s="39">
        <f t="shared" si="3"/>
        <v>3</v>
      </c>
      <c r="J39" s="37"/>
    </row>
    <row r="40" spans="1:10" ht="15">
      <c r="A40" s="3">
        <v>5</v>
      </c>
      <c r="B40" s="8" t="s">
        <v>57</v>
      </c>
      <c r="C40" s="5">
        <v>2</v>
      </c>
      <c r="D40" s="5">
        <v>12</v>
      </c>
      <c r="E40" s="5">
        <v>9</v>
      </c>
      <c r="F40" s="5">
        <v>4</v>
      </c>
      <c r="G40" s="5">
        <v>2</v>
      </c>
      <c r="H40" s="13">
        <v>4</v>
      </c>
      <c r="I40" s="39">
        <f t="shared" si="3"/>
        <v>33</v>
      </c>
      <c r="J40" s="37"/>
    </row>
    <row r="41" spans="1:10" ht="15">
      <c r="A41" s="3">
        <v>6</v>
      </c>
      <c r="B41" s="8" t="s">
        <v>58</v>
      </c>
      <c r="C41" s="5">
        <v>20</v>
      </c>
      <c r="D41" s="5">
        <v>41</v>
      </c>
      <c r="E41" s="5">
        <v>19</v>
      </c>
      <c r="F41" s="5">
        <v>39</v>
      </c>
      <c r="G41" s="5">
        <v>26</v>
      </c>
      <c r="H41" s="13">
        <v>20</v>
      </c>
      <c r="I41" s="39">
        <f t="shared" si="3"/>
        <v>165</v>
      </c>
      <c r="J41" s="37"/>
    </row>
    <row r="42" spans="1:10" ht="15">
      <c r="A42" s="3">
        <v>7</v>
      </c>
      <c r="B42" s="8" t="s">
        <v>59</v>
      </c>
      <c r="C42" s="5">
        <v>0</v>
      </c>
      <c r="D42" s="5">
        <v>0</v>
      </c>
      <c r="E42" s="5">
        <v>0</v>
      </c>
      <c r="F42" s="5">
        <v>1</v>
      </c>
      <c r="G42" s="5">
        <v>1</v>
      </c>
      <c r="H42" s="13">
        <v>2</v>
      </c>
      <c r="I42" s="39">
        <f t="shared" si="3"/>
        <v>4</v>
      </c>
      <c r="J42" s="37"/>
    </row>
    <row r="43" spans="1:10" ht="15">
      <c r="A43" s="3">
        <v>8</v>
      </c>
      <c r="B43" s="8" t="s">
        <v>60</v>
      </c>
      <c r="C43" s="5">
        <v>2</v>
      </c>
      <c r="D43" s="5">
        <v>4</v>
      </c>
      <c r="E43" s="5">
        <v>1</v>
      </c>
      <c r="F43" s="5">
        <v>1</v>
      </c>
      <c r="G43" s="5">
        <v>3</v>
      </c>
      <c r="H43" s="13">
        <v>4</v>
      </c>
      <c r="I43" s="39">
        <f t="shared" si="3"/>
        <v>15</v>
      </c>
      <c r="J43" s="37"/>
    </row>
    <row r="44" spans="1:10" ht="15">
      <c r="A44" s="3">
        <v>9</v>
      </c>
      <c r="B44" s="8" t="s">
        <v>61</v>
      </c>
      <c r="C44" s="5">
        <v>2</v>
      </c>
      <c r="D44" s="5">
        <v>3</v>
      </c>
      <c r="E44" s="5">
        <v>1</v>
      </c>
      <c r="F44" s="5">
        <v>8</v>
      </c>
      <c r="G44" s="5">
        <v>5</v>
      </c>
      <c r="H44" s="13">
        <v>1</v>
      </c>
      <c r="I44" s="39">
        <f t="shared" si="3"/>
        <v>20</v>
      </c>
      <c r="J44" s="37"/>
    </row>
    <row r="45" spans="1:10" ht="15">
      <c r="A45" s="3">
        <v>10</v>
      </c>
      <c r="B45" s="8" t="s">
        <v>62</v>
      </c>
      <c r="C45" s="5">
        <v>3</v>
      </c>
      <c r="D45" s="5">
        <v>2</v>
      </c>
      <c r="E45" s="5">
        <v>0</v>
      </c>
      <c r="F45" s="5">
        <v>2</v>
      </c>
      <c r="G45" s="5">
        <v>1</v>
      </c>
      <c r="H45" s="13">
        <v>0</v>
      </c>
      <c r="I45" s="39">
        <f t="shared" si="3"/>
        <v>8</v>
      </c>
      <c r="J45" s="37"/>
    </row>
    <row r="46" spans="1:10" ht="15">
      <c r="A46" s="3">
        <v>11</v>
      </c>
      <c r="B46" s="8" t="s">
        <v>63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3">
        <v>1</v>
      </c>
      <c r="I46" s="39">
        <f t="shared" si="3"/>
        <v>1</v>
      </c>
      <c r="J46" s="37"/>
    </row>
    <row r="47" spans="1:10" ht="15">
      <c r="A47" s="3">
        <v>12</v>
      </c>
      <c r="B47" s="8" t="s">
        <v>64</v>
      </c>
      <c r="C47" s="5">
        <v>1</v>
      </c>
      <c r="D47" s="5">
        <v>6</v>
      </c>
      <c r="E47" s="5">
        <v>1</v>
      </c>
      <c r="F47" s="5">
        <v>0</v>
      </c>
      <c r="G47" s="5">
        <v>3</v>
      </c>
      <c r="H47" s="13">
        <v>1</v>
      </c>
      <c r="I47" s="39">
        <f t="shared" si="3"/>
        <v>12</v>
      </c>
      <c r="J47" s="37"/>
    </row>
    <row r="48" spans="1:10" ht="15">
      <c r="A48" s="3">
        <v>13</v>
      </c>
      <c r="B48" s="8" t="s">
        <v>65</v>
      </c>
      <c r="C48" s="5">
        <v>2</v>
      </c>
      <c r="D48" s="5">
        <v>0</v>
      </c>
      <c r="E48" s="5">
        <v>0</v>
      </c>
      <c r="F48" s="5">
        <v>0</v>
      </c>
      <c r="G48" s="5">
        <v>3</v>
      </c>
      <c r="H48" s="13">
        <v>0</v>
      </c>
      <c r="I48" s="39">
        <f t="shared" si="3"/>
        <v>5</v>
      </c>
      <c r="J48" s="37"/>
    </row>
    <row r="49" spans="1:10" ht="15">
      <c r="A49" s="3">
        <v>14</v>
      </c>
      <c r="B49" s="8" t="s">
        <v>66</v>
      </c>
      <c r="C49" s="5">
        <v>23</v>
      </c>
      <c r="D49" s="5">
        <v>23</v>
      </c>
      <c r="E49" s="5">
        <v>24</v>
      </c>
      <c r="F49" s="5">
        <v>40</v>
      </c>
      <c r="G49" s="5">
        <v>18</v>
      </c>
      <c r="H49" s="13">
        <v>19</v>
      </c>
      <c r="I49" s="39">
        <f t="shared" si="3"/>
        <v>147</v>
      </c>
      <c r="J49" s="37"/>
    </row>
    <row r="50" spans="1:10" ht="15">
      <c r="A50" s="3">
        <v>15</v>
      </c>
      <c r="B50" s="8" t="s">
        <v>67</v>
      </c>
      <c r="C50" s="5">
        <v>3</v>
      </c>
      <c r="D50" s="5">
        <v>0</v>
      </c>
      <c r="E50" s="5">
        <v>0</v>
      </c>
      <c r="F50" s="5">
        <v>0</v>
      </c>
      <c r="G50" s="5">
        <v>0</v>
      </c>
      <c r="H50" s="13">
        <v>0</v>
      </c>
      <c r="I50" s="39">
        <f t="shared" si="3"/>
        <v>3</v>
      </c>
      <c r="J50" s="37"/>
    </row>
    <row r="51" spans="1:10" ht="15.75" thickBot="1">
      <c r="A51" s="3">
        <v>16</v>
      </c>
      <c r="B51" s="8" t="s">
        <v>68</v>
      </c>
      <c r="C51" s="5">
        <v>2</v>
      </c>
      <c r="D51" s="5">
        <v>1</v>
      </c>
      <c r="E51" s="5">
        <v>1</v>
      </c>
      <c r="F51" s="5">
        <v>0</v>
      </c>
      <c r="G51" s="5">
        <v>2</v>
      </c>
      <c r="H51" s="13">
        <v>0</v>
      </c>
      <c r="I51" s="39">
        <f t="shared" si="3"/>
        <v>6</v>
      </c>
      <c r="J51" s="37"/>
    </row>
    <row r="52" spans="1:10" ht="16.5" thickBot="1" thickTop="1">
      <c r="A52" s="27" t="s">
        <v>14</v>
      </c>
      <c r="B52" s="28"/>
      <c r="C52" s="18">
        <f aca="true" t="shared" si="4" ref="C52:I52">SUM(C36:C51)</f>
        <v>77</v>
      </c>
      <c r="D52" s="18">
        <f t="shared" si="4"/>
        <v>101</v>
      </c>
      <c r="E52" s="18">
        <f t="shared" si="4"/>
        <v>61</v>
      </c>
      <c r="F52" s="18">
        <f t="shared" si="4"/>
        <v>102</v>
      </c>
      <c r="G52" s="18">
        <f t="shared" si="4"/>
        <v>85</v>
      </c>
      <c r="H52" s="19">
        <f t="shared" si="4"/>
        <v>68</v>
      </c>
      <c r="I52" s="39">
        <f t="shared" si="4"/>
        <v>494</v>
      </c>
      <c r="J52" s="37"/>
    </row>
    <row r="53" spans="1:10" ht="24" thickTop="1">
      <c r="A53" s="52" t="s">
        <v>0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5.75">
      <c r="B54" s="54" t="s">
        <v>37</v>
      </c>
      <c r="C54" s="54"/>
      <c r="D54" s="54"/>
      <c r="E54" s="54"/>
      <c r="F54" s="54"/>
      <c r="G54" s="54"/>
      <c r="H54" s="54"/>
      <c r="I54" s="54"/>
      <c r="J54" s="54"/>
    </row>
    <row r="55" spans="1:10" ht="36.75" customHeight="1" thickBot="1">
      <c r="A55" s="55" t="s">
        <v>69</v>
      </c>
      <c r="B55" s="55"/>
      <c r="C55" s="55"/>
      <c r="D55" s="55"/>
      <c r="E55" s="55"/>
      <c r="F55" s="55"/>
      <c r="G55" s="55"/>
      <c r="H55" s="55"/>
      <c r="I55" s="55"/>
      <c r="J55" s="56"/>
    </row>
    <row r="56" spans="1:10" ht="15.75" thickTop="1">
      <c r="A56" s="21"/>
      <c r="B56" s="22"/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46" t="s">
        <v>7</v>
      </c>
      <c r="J56" s="49" t="s">
        <v>21</v>
      </c>
    </row>
    <row r="57" spans="1:10" ht="15">
      <c r="A57" s="4"/>
      <c r="B57" s="1" t="s">
        <v>9</v>
      </c>
      <c r="C57" s="8">
        <v>1255</v>
      </c>
      <c r="D57" s="8">
        <v>1164</v>
      </c>
      <c r="E57" s="8">
        <v>1075</v>
      </c>
      <c r="F57" s="8">
        <v>1074</v>
      </c>
      <c r="G57" s="8">
        <v>1192</v>
      </c>
      <c r="H57" s="8">
        <v>1053</v>
      </c>
      <c r="I57" s="47">
        <f>C57+D57+E57+F57+G57+H57</f>
        <v>6813</v>
      </c>
      <c r="J57" s="50"/>
    </row>
    <row r="58" spans="1:10" ht="15">
      <c r="A58" s="3"/>
      <c r="B58" s="1" t="s">
        <v>10</v>
      </c>
      <c r="C58" s="8">
        <v>674</v>
      </c>
      <c r="D58" s="8">
        <v>702</v>
      </c>
      <c r="E58" s="8">
        <v>554</v>
      </c>
      <c r="F58" s="8">
        <v>602</v>
      </c>
      <c r="G58" s="8">
        <v>643</v>
      </c>
      <c r="H58" s="8">
        <v>563</v>
      </c>
      <c r="I58" s="47">
        <f>C58+D58+E58+F58+G58+H58</f>
        <v>3738</v>
      </c>
      <c r="J58" s="50"/>
    </row>
    <row r="59" spans="1:10" ht="15.75" thickBot="1">
      <c r="A59" s="20"/>
      <c r="B59" s="1" t="s">
        <v>11</v>
      </c>
      <c r="C59" s="10">
        <f>C58/C57*100%</f>
        <v>0.5370517928286852</v>
      </c>
      <c r="D59" s="10">
        <f>D58/D57*100%</f>
        <v>0.6030927835051546</v>
      </c>
      <c r="E59" s="10">
        <f>E58/E57*100%</f>
        <v>0.5153488372093024</v>
      </c>
      <c r="F59" s="10">
        <f>F58/F57*100%</f>
        <v>0.5605214152700186</v>
      </c>
      <c r="G59" s="10">
        <f>G58/G57*100%</f>
        <v>0.5394295302013423</v>
      </c>
      <c r="H59" s="10">
        <f>H58/H57*100%</f>
        <v>0.5346628679962013</v>
      </c>
      <c r="I59" s="48">
        <f>I58/I57*100%</f>
        <v>0.5486569793042713</v>
      </c>
      <c r="J59" s="51"/>
    </row>
    <row r="60" spans="1:10" ht="15.75" thickBot="1">
      <c r="A60" s="23"/>
      <c r="B60" s="24"/>
      <c r="C60" s="24"/>
      <c r="D60" s="24"/>
      <c r="E60" s="24"/>
      <c r="F60" s="24"/>
      <c r="G60" s="24"/>
      <c r="H60" s="24"/>
      <c r="I60" s="44"/>
      <c r="J60" s="44"/>
    </row>
    <row r="61" spans="1:10" ht="17.25" thickBot="1" thickTop="1">
      <c r="A61" s="6" t="s">
        <v>12</v>
      </c>
      <c r="B61" s="7" t="s">
        <v>13</v>
      </c>
      <c r="C61" s="12" t="s">
        <v>1</v>
      </c>
      <c r="D61" s="12" t="s">
        <v>2</v>
      </c>
      <c r="E61" s="12" t="s">
        <v>3</v>
      </c>
      <c r="F61" s="12" t="s">
        <v>4</v>
      </c>
      <c r="G61" s="12" t="s">
        <v>5</v>
      </c>
      <c r="H61" s="43" t="s">
        <v>6</v>
      </c>
      <c r="I61" s="45" t="s">
        <v>7</v>
      </c>
      <c r="J61" s="42"/>
    </row>
    <row r="62" spans="1:10" ht="15.75" thickTop="1">
      <c r="A62" s="4">
        <v>1</v>
      </c>
      <c r="B62" s="31" t="s">
        <v>70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3">
        <v>0</v>
      </c>
      <c r="I62" s="39">
        <f>C62+D62+E62+F62+G62+H62</f>
        <v>0</v>
      </c>
      <c r="J62" s="37"/>
    </row>
    <row r="63" spans="1:10" ht="15">
      <c r="A63" s="3">
        <v>2</v>
      </c>
      <c r="B63" s="8" t="s">
        <v>71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3">
        <v>0</v>
      </c>
      <c r="I63" s="39">
        <f aca="true" t="shared" si="5" ref="I63:I77">C63+D63+E63+F63+G63+H63</f>
        <v>0</v>
      </c>
      <c r="J63" s="37"/>
    </row>
    <row r="64" spans="1:10" ht="15">
      <c r="A64" s="3">
        <v>3</v>
      </c>
      <c r="B64" s="8" t="s">
        <v>72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13">
        <v>0</v>
      </c>
      <c r="I64" s="39">
        <f t="shared" si="5"/>
        <v>1</v>
      </c>
      <c r="J64" s="37"/>
    </row>
    <row r="65" spans="1:10" ht="15">
      <c r="A65" s="3">
        <v>4</v>
      </c>
      <c r="B65" s="8" t="s">
        <v>227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3">
        <v>0</v>
      </c>
      <c r="I65" s="39">
        <f t="shared" si="5"/>
        <v>0</v>
      </c>
      <c r="J65" s="37"/>
    </row>
    <row r="66" spans="1:10" ht="15">
      <c r="A66" s="3">
        <v>5</v>
      </c>
      <c r="B66" s="8" t="s">
        <v>73</v>
      </c>
      <c r="C66" s="5">
        <v>2</v>
      </c>
      <c r="D66" s="5">
        <v>1</v>
      </c>
      <c r="E66" s="5">
        <v>3</v>
      </c>
      <c r="F66" s="5">
        <v>2</v>
      </c>
      <c r="G66" s="5">
        <v>2</v>
      </c>
      <c r="H66" s="13">
        <v>3</v>
      </c>
      <c r="I66" s="39">
        <f t="shared" si="5"/>
        <v>13</v>
      </c>
      <c r="J66" s="37"/>
    </row>
    <row r="67" spans="1:10" ht="15">
      <c r="A67" s="3">
        <v>6</v>
      </c>
      <c r="B67" s="8" t="s">
        <v>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3">
        <v>0</v>
      </c>
      <c r="I67" s="39">
        <f t="shared" si="5"/>
        <v>0</v>
      </c>
      <c r="J67" s="37"/>
    </row>
    <row r="68" spans="1:10" ht="15">
      <c r="A68" s="3">
        <v>7</v>
      </c>
      <c r="B68" s="8" t="s">
        <v>75</v>
      </c>
      <c r="C68" s="5">
        <v>3</v>
      </c>
      <c r="D68" s="5">
        <v>5</v>
      </c>
      <c r="E68" s="5">
        <v>2</v>
      </c>
      <c r="F68" s="5">
        <v>0</v>
      </c>
      <c r="G68" s="5">
        <v>3</v>
      </c>
      <c r="H68" s="13">
        <v>2</v>
      </c>
      <c r="I68" s="39">
        <f t="shared" si="5"/>
        <v>15</v>
      </c>
      <c r="J68" s="37"/>
    </row>
    <row r="69" spans="1:10" ht="15">
      <c r="A69" s="3">
        <v>8</v>
      </c>
      <c r="B69" s="8" t="s">
        <v>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13">
        <v>0</v>
      </c>
      <c r="I69" s="39">
        <f t="shared" si="5"/>
        <v>0</v>
      </c>
      <c r="J69" s="37"/>
    </row>
    <row r="70" spans="1:10" ht="15">
      <c r="A70" s="3">
        <v>9</v>
      </c>
      <c r="B70" s="8" t="s">
        <v>77</v>
      </c>
      <c r="C70" s="5">
        <v>39</v>
      </c>
      <c r="D70" s="5">
        <v>49</v>
      </c>
      <c r="E70" s="5">
        <v>44</v>
      </c>
      <c r="F70" s="5">
        <v>48</v>
      </c>
      <c r="G70" s="5">
        <v>26</v>
      </c>
      <c r="H70" s="13">
        <v>61</v>
      </c>
      <c r="I70" s="39">
        <f t="shared" si="5"/>
        <v>267</v>
      </c>
      <c r="J70" s="37"/>
    </row>
    <row r="71" spans="1:10" ht="15">
      <c r="A71" s="3">
        <v>10</v>
      </c>
      <c r="B71" s="8" t="s">
        <v>19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3">
        <v>0</v>
      </c>
      <c r="I71" s="39">
        <f t="shared" si="5"/>
        <v>0</v>
      </c>
      <c r="J71" s="37"/>
    </row>
    <row r="72" spans="1:10" ht="15">
      <c r="A72" s="3">
        <v>11</v>
      </c>
      <c r="B72" s="8" t="s">
        <v>228</v>
      </c>
      <c r="C72" s="5">
        <v>0</v>
      </c>
      <c r="D72" s="5">
        <v>4</v>
      </c>
      <c r="E72" s="5">
        <v>0</v>
      </c>
      <c r="F72" s="5">
        <v>0</v>
      </c>
      <c r="G72" s="5">
        <v>1</v>
      </c>
      <c r="H72" s="13">
        <v>0</v>
      </c>
      <c r="I72" s="39">
        <f t="shared" si="5"/>
        <v>5</v>
      </c>
      <c r="J72" s="37"/>
    </row>
    <row r="73" spans="1:10" ht="15">
      <c r="A73" s="3">
        <v>12</v>
      </c>
      <c r="B73" s="8" t="s">
        <v>229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3">
        <v>0</v>
      </c>
      <c r="I73" s="39">
        <f t="shared" si="5"/>
        <v>0</v>
      </c>
      <c r="J73" s="37"/>
    </row>
    <row r="74" spans="1:10" ht="15">
      <c r="A74" s="3">
        <v>13</v>
      </c>
      <c r="B74" s="8" t="s">
        <v>78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3">
        <v>0</v>
      </c>
      <c r="I74" s="39">
        <f t="shared" si="5"/>
        <v>0</v>
      </c>
      <c r="J74" s="37"/>
    </row>
    <row r="75" spans="1:10" ht="15">
      <c r="A75" s="3">
        <v>14</v>
      </c>
      <c r="B75" s="8" t="s">
        <v>79</v>
      </c>
      <c r="C75" s="5">
        <v>2</v>
      </c>
      <c r="D75" s="5">
        <v>0</v>
      </c>
      <c r="E75" s="5">
        <v>0</v>
      </c>
      <c r="F75" s="5">
        <v>0</v>
      </c>
      <c r="G75" s="5">
        <v>4</v>
      </c>
      <c r="H75" s="13">
        <v>0</v>
      </c>
      <c r="I75" s="39">
        <f t="shared" si="5"/>
        <v>6</v>
      </c>
      <c r="J75" s="37"/>
    </row>
    <row r="76" spans="1:10" ht="15">
      <c r="A76" s="3">
        <v>15</v>
      </c>
      <c r="B76" s="8" t="s">
        <v>80</v>
      </c>
      <c r="C76" s="5">
        <v>14</v>
      </c>
      <c r="D76" s="5">
        <v>5</v>
      </c>
      <c r="E76" s="5">
        <v>11</v>
      </c>
      <c r="F76" s="5">
        <v>8</v>
      </c>
      <c r="G76" s="5">
        <v>17</v>
      </c>
      <c r="H76" s="13">
        <v>8</v>
      </c>
      <c r="I76" s="39">
        <f t="shared" si="5"/>
        <v>63</v>
      </c>
      <c r="J76" s="37"/>
    </row>
    <row r="77" spans="1:10" ht="15.75" thickBot="1">
      <c r="A77" s="3">
        <v>16</v>
      </c>
      <c r="B77" s="8" t="s">
        <v>81</v>
      </c>
      <c r="C77" s="5">
        <v>3</v>
      </c>
      <c r="D77" s="5">
        <v>4</v>
      </c>
      <c r="E77" s="5">
        <v>0</v>
      </c>
      <c r="F77" s="5">
        <v>0</v>
      </c>
      <c r="G77" s="5">
        <v>1</v>
      </c>
      <c r="H77" s="13">
        <v>0</v>
      </c>
      <c r="I77" s="39">
        <f t="shared" si="5"/>
        <v>8</v>
      </c>
      <c r="J77" s="37"/>
    </row>
    <row r="78" spans="1:10" ht="16.5" thickBot="1" thickTop="1">
      <c r="A78" s="27" t="s">
        <v>14</v>
      </c>
      <c r="B78" s="28"/>
      <c r="C78" s="18">
        <f aca="true" t="shared" si="6" ref="C78:I78">SUM(C62:C77)</f>
        <v>63</v>
      </c>
      <c r="D78" s="18">
        <f t="shared" si="6"/>
        <v>69</v>
      </c>
      <c r="E78" s="18">
        <f t="shared" si="6"/>
        <v>60</v>
      </c>
      <c r="F78" s="18">
        <f t="shared" si="6"/>
        <v>58</v>
      </c>
      <c r="G78" s="18">
        <f t="shared" si="6"/>
        <v>54</v>
      </c>
      <c r="H78" s="19">
        <f t="shared" si="6"/>
        <v>74</v>
      </c>
      <c r="I78" s="39">
        <f t="shared" si="6"/>
        <v>378</v>
      </c>
      <c r="J78" s="37"/>
    </row>
    <row r="79" spans="1:10" ht="24" thickTop="1">
      <c r="A79" s="52" t="s">
        <v>0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5.75">
      <c r="B80" s="54" t="s">
        <v>37</v>
      </c>
      <c r="C80" s="54"/>
      <c r="D80" s="54"/>
      <c r="E80" s="54"/>
      <c r="F80" s="54"/>
      <c r="G80" s="54"/>
      <c r="H80" s="54"/>
      <c r="I80" s="54"/>
      <c r="J80" s="54"/>
    </row>
    <row r="81" spans="1:10" ht="15.75" thickBot="1">
      <c r="A81" s="57" t="s">
        <v>82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5.75" thickTop="1">
      <c r="A82" s="21"/>
      <c r="B82" s="22"/>
      <c r="C82" s="2" t="s">
        <v>1</v>
      </c>
      <c r="D82" s="2" t="s">
        <v>2</v>
      </c>
      <c r="E82" s="2" t="s">
        <v>3</v>
      </c>
      <c r="F82" s="2" t="s">
        <v>4</v>
      </c>
      <c r="G82" s="2" t="s">
        <v>5</v>
      </c>
      <c r="H82" s="2" t="s">
        <v>6</v>
      </c>
      <c r="I82" s="46" t="s">
        <v>7</v>
      </c>
      <c r="J82" s="49" t="s">
        <v>22</v>
      </c>
    </row>
    <row r="83" spans="1:10" ht="15">
      <c r="A83" s="4"/>
      <c r="B83" s="1" t="s">
        <v>9</v>
      </c>
      <c r="C83" s="8">
        <v>1255</v>
      </c>
      <c r="D83" s="8">
        <v>1164</v>
      </c>
      <c r="E83" s="8">
        <v>1075</v>
      </c>
      <c r="F83" s="8">
        <v>1074</v>
      </c>
      <c r="G83" s="8">
        <v>1192</v>
      </c>
      <c r="H83" s="8">
        <v>1053</v>
      </c>
      <c r="I83" s="47">
        <f>C83+D83+E83+F83+G83+H83</f>
        <v>6813</v>
      </c>
      <c r="J83" s="50"/>
    </row>
    <row r="84" spans="1:10" ht="15">
      <c r="A84" s="3"/>
      <c r="B84" s="1" t="s">
        <v>10</v>
      </c>
      <c r="C84" s="8">
        <v>674</v>
      </c>
      <c r="D84" s="8">
        <v>702</v>
      </c>
      <c r="E84" s="8">
        <v>554</v>
      </c>
      <c r="F84" s="8">
        <v>602</v>
      </c>
      <c r="G84" s="8">
        <v>643</v>
      </c>
      <c r="H84" s="8">
        <v>563</v>
      </c>
      <c r="I84" s="47">
        <f>C84+D84+E84+F84+G84+H84</f>
        <v>3738</v>
      </c>
      <c r="J84" s="50"/>
    </row>
    <row r="85" spans="1:10" ht="15.75" thickBot="1">
      <c r="A85" s="20"/>
      <c r="B85" s="1" t="s">
        <v>11</v>
      </c>
      <c r="C85" s="10">
        <f>C84/C83*100%</f>
        <v>0.5370517928286852</v>
      </c>
      <c r="D85" s="10">
        <f>D84/D83*100%</f>
        <v>0.6030927835051546</v>
      </c>
      <c r="E85" s="10">
        <f>E84/E83*100%</f>
        <v>0.5153488372093024</v>
      </c>
      <c r="F85" s="10">
        <f>F84/F83*100%</f>
        <v>0.5605214152700186</v>
      </c>
      <c r="G85" s="10">
        <f>G84/G83*100%</f>
        <v>0.5394295302013423</v>
      </c>
      <c r="H85" s="10">
        <f>H84/H83*100%</f>
        <v>0.5346628679962013</v>
      </c>
      <c r="I85" s="48">
        <f>I84/I83*100%</f>
        <v>0.5486569793042713</v>
      </c>
      <c r="J85" s="51"/>
    </row>
    <row r="86" spans="1:10" ht="15.75" thickBot="1">
      <c r="A86" s="23"/>
      <c r="B86" s="24"/>
      <c r="C86" s="24"/>
      <c r="D86" s="24"/>
      <c r="E86" s="24"/>
      <c r="F86" s="24"/>
      <c r="G86" s="24"/>
      <c r="H86" s="24"/>
      <c r="I86" s="44"/>
      <c r="J86" s="44"/>
    </row>
    <row r="87" spans="1:10" ht="17.25" thickBot="1" thickTop="1">
      <c r="A87" s="6" t="s">
        <v>12</v>
      </c>
      <c r="B87" s="7" t="s">
        <v>13</v>
      </c>
      <c r="C87" s="12" t="s">
        <v>1</v>
      </c>
      <c r="D87" s="12" t="s">
        <v>2</v>
      </c>
      <c r="E87" s="12" t="s">
        <v>3</v>
      </c>
      <c r="F87" s="12" t="s">
        <v>4</v>
      </c>
      <c r="G87" s="12" t="s">
        <v>5</v>
      </c>
      <c r="H87" s="43" t="s">
        <v>6</v>
      </c>
      <c r="I87" s="45" t="s">
        <v>7</v>
      </c>
      <c r="J87" s="42"/>
    </row>
    <row r="88" spans="1:10" ht="15.75" thickTop="1">
      <c r="A88" s="4">
        <v>1</v>
      </c>
      <c r="B88" s="31" t="s">
        <v>83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13">
        <v>0</v>
      </c>
      <c r="I88" s="39">
        <f>C88+D88+E88+F88+G88+H88</f>
        <v>0</v>
      </c>
      <c r="J88" s="37"/>
    </row>
    <row r="89" spans="1:10" ht="15">
      <c r="A89" s="3">
        <v>2</v>
      </c>
      <c r="B89" s="8" t="s">
        <v>84</v>
      </c>
      <c r="C89" s="5">
        <v>2</v>
      </c>
      <c r="D89" s="5">
        <v>0</v>
      </c>
      <c r="E89" s="5">
        <v>0</v>
      </c>
      <c r="F89" s="5">
        <v>0</v>
      </c>
      <c r="G89" s="5">
        <v>0</v>
      </c>
      <c r="H89" s="13">
        <v>0</v>
      </c>
      <c r="I89" s="39">
        <f aca="true" t="shared" si="7" ref="I89:I103">C89+D89+E89+F89+G89+H89</f>
        <v>2</v>
      </c>
      <c r="J89" s="37"/>
    </row>
    <row r="90" spans="1:10" ht="15">
      <c r="A90" s="3">
        <v>3</v>
      </c>
      <c r="B90" s="8" t="s">
        <v>85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13">
        <v>0</v>
      </c>
      <c r="I90" s="39">
        <f t="shared" si="7"/>
        <v>0</v>
      </c>
      <c r="J90" s="37"/>
    </row>
    <row r="91" spans="1:10" ht="15">
      <c r="A91" s="3">
        <v>4</v>
      </c>
      <c r="B91" s="8" t="s">
        <v>86</v>
      </c>
      <c r="C91" s="5">
        <v>1</v>
      </c>
      <c r="D91" s="5">
        <v>1</v>
      </c>
      <c r="E91" s="5">
        <v>1</v>
      </c>
      <c r="F91" s="5">
        <v>1</v>
      </c>
      <c r="G91" s="5">
        <v>4</v>
      </c>
      <c r="H91" s="13">
        <v>1</v>
      </c>
      <c r="I91" s="39">
        <f t="shared" si="7"/>
        <v>9</v>
      </c>
      <c r="J91" s="37"/>
    </row>
    <row r="92" spans="1:10" ht="15">
      <c r="A92" s="3">
        <v>5</v>
      </c>
      <c r="B92" s="8" t="s">
        <v>87</v>
      </c>
      <c r="C92" s="5">
        <v>0</v>
      </c>
      <c r="D92" s="5">
        <v>1</v>
      </c>
      <c r="E92" s="5">
        <v>0</v>
      </c>
      <c r="F92" s="5">
        <v>1</v>
      </c>
      <c r="G92" s="5">
        <v>3</v>
      </c>
      <c r="H92" s="13">
        <v>0</v>
      </c>
      <c r="I92" s="39">
        <f t="shared" si="7"/>
        <v>5</v>
      </c>
      <c r="J92" s="37"/>
    </row>
    <row r="93" spans="1:10" ht="15">
      <c r="A93" s="3">
        <v>6</v>
      </c>
      <c r="B93" s="8" t="s">
        <v>88</v>
      </c>
      <c r="C93" s="5">
        <v>0</v>
      </c>
      <c r="D93" s="5">
        <v>1</v>
      </c>
      <c r="E93" s="5">
        <v>0</v>
      </c>
      <c r="F93" s="5">
        <v>1</v>
      </c>
      <c r="G93" s="5">
        <v>0</v>
      </c>
      <c r="H93" s="13">
        <v>0</v>
      </c>
      <c r="I93" s="39">
        <f t="shared" si="7"/>
        <v>2</v>
      </c>
      <c r="J93" s="37"/>
    </row>
    <row r="94" spans="1:10" ht="15">
      <c r="A94" s="3">
        <v>7</v>
      </c>
      <c r="B94" s="8" t="s">
        <v>89</v>
      </c>
      <c r="C94" s="5">
        <v>0</v>
      </c>
      <c r="D94" s="5">
        <v>0</v>
      </c>
      <c r="E94" s="5">
        <v>0</v>
      </c>
      <c r="F94" s="5">
        <v>0</v>
      </c>
      <c r="G94" s="5">
        <v>2</v>
      </c>
      <c r="H94" s="13">
        <v>0</v>
      </c>
      <c r="I94" s="39">
        <f t="shared" si="7"/>
        <v>2</v>
      </c>
      <c r="J94" s="37"/>
    </row>
    <row r="95" spans="1:10" ht="15">
      <c r="A95" s="3">
        <v>8</v>
      </c>
      <c r="B95" s="8" t="s">
        <v>90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13">
        <v>0</v>
      </c>
      <c r="I95" s="39">
        <f t="shared" si="7"/>
        <v>0</v>
      </c>
      <c r="J95" s="37"/>
    </row>
    <row r="96" spans="1:10" ht="30" customHeight="1">
      <c r="A96" s="3">
        <v>9</v>
      </c>
      <c r="B96" s="33" t="s">
        <v>91</v>
      </c>
      <c r="C96" s="5">
        <v>3</v>
      </c>
      <c r="D96" s="5">
        <v>4</v>
      </c>
      <c r="E96" s="5">
        <v>0</v>
      </c>
      <c r="F96" s="5">
        <v>1</v>
      </c>
      <c r="G96" s="5">
        <v>1</v>
      </c>
      <c r="H96" s="13">
        <v>0</v>
      </c>
      <c r="I96" s="39">
        <f t="shared" si="7"/>
        <v>9</v>
      </c>
      <c r="J96" s="37"/>
    </row>
    <row r="97" spans="1:10" ht="15">
      <c r="A97" s="3">
        <v>10</v>
      </c>
      <c r="B97" s="8" t="s">
        <v>92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13">
        <v>0</v>
      </c>
      <c r="I97" s="39">
        <f t="shared" si="7"/>
        <v>0</v>
      </c>
      <c r="J97" s="37"/>
    </row>
    <row r="98" spans="1:10" ht="15">
      <c r="A98" s="3">
        <v>11</v>
      </c>
      <c r="B98" s="8" t="s">
        <v>93</v>
      </c>
      <c r="C98" s="5">
        <v>2</v>
      </c>
      <c r="D98" s="5">
        <v>1</v>
      </c>
      <c r="E98" s="5">
        <v>0</v>
      </c>
      <c r="F98" s="5">
        <v>4</v>
      </c>
      <c r="G98" s="5">
        <v>0</v>
      </c>
      <c r="H98" s="13">
        <v>1</v>
      </c>
      <c r="I98" s="39">
        <f t="shared" si="7"/>
        <v>8</v>
      </c>
      <c r="J98" s="37"/>
    </row>
    <row r="99" spans="1:10" ht="15">
      <c r="A99" s="3">
        <v>12</v>
      </c>
      <c r="B99" s="8" t="s">
        <v>94</v>
      </c>
      <c r="C99" s="5">
        <v>1</v>
      </c>
      <c r="D99" s="5">
        <v>0</v>
      </c>
      <c r="E99" s="5">
        <v>0</v>
      </c>
      <c r="F99" s="5">
        <v>0</v>
      </c>
      <c r="G99" s="5">
        <v>0</v>
      </c>
      <c r="H99" s="13">
        <v>1</v>
      </c>
      <c r="I99" s="39">
        <f t="shared" si="7"/>
        <v>2</v>
      </c>
      <c r="J99" s="37"/>
    </row>
    <row r="100" spans="1:10" ht="15">
      <c r="A100" s="3">
        <v>13</v>
      </c>
      <c r="B100" s="8" t="s">
        <v>95</v>
      </c>
      <c r="C100" s="5">
        <v>1</v>
      </c>
      <c r="D100" s="5">
        <v>0</v>
      </c>
      <c r="E100" s="5">
        <v>0</v>
      </c>
      <c r="F100" s="5">
        <v>1</v>
      </c>
      <c r="G100" s="5">
        <v>1</v>
      </c>
      <c r="H100" s="13">
        <v>0</v>
      </c>
      <c r="I100" s="39">
        <f t="shared" si="7"/>
        <v>3</v>
      </c>
      <c r="J100" s="37"/>
    </row>
    <row r="101" spans="1:10" ht="15">
      <c r="A101" s="3">
        <v>14</v>
      </c>
      <c r="B101" s="8" t="s">
        <v>96</v>
      </c>
      <c r="C101" s="5">
        <v>1</v>
      </c>
      <c r="D101" s="5">
        <v>0</v>
      </c>
      <c r="E101" s="5">
        <v>0</v>
      </c>
      <c r="F101" s="5">
        <v>0</v>
      </c>
      <c r="G101" s="5">
        <v>0</v>
      </c>
      <c r="H101" s="13">
        <v>0</v>
      </c>
      <c r="I101" s="39">
        <f t="shared" si="7"/>
        <v>1</v>
      </c>
      <c r="J101" s="37"/>
    </row>
    <row r="102" spans="1:10" ht="15">
      <c r="A102" s="3">
        <v>15</v>
      </c>
      <c r="B102" s="8" t="s">
        <v>29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13">
        <v>0</v>
      </c>
      <c r="I102" s="39">
        <f t="shared" si="7"/>
        <v>0</v>
      </c>
      <c r="J102" s="37"/>
    </row>
    <row r="103" spans="1:10" ht="15.75" thickBot="1">
      <c r="A103" s="3">
        <v>16</v>
      </c>
      <c r="B103" s="8" t="s">
        <v>97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13">
        <v>0</v>
      </c>
      <c r="I103" s="39">
        <f t="shared" si="7"/>
        <v>0</v>
      </c>
      <c r="J103" s="37"/>
    </row>
    <row r="104" spans="1:10" ht="16.5" thickBot="1" thickTop="1">
      <c r="A104" s="27" t="s">
        <v>14</v>
      </c>
      <c r="B104" s="28"/>
      <c r="C104" s="18">
        <f aca="true" t="shared" si="8" ref="C104:I104">SUM(C88:C103)</f>
        <v>11</v>
      </c>
      <c r="D104" s="18">
        <f t="shared" si="8"/>
        <v>8</v>
      </c>
      <c r="E104" s="18">
        <f t="shared" si="8"/>
        <v>1</v>
      </c>
      <c r="F104" s="18">
        <f t="shared" si="8"/>
        <v>9</v>
      </c>
      <c r="G104" s="18">
        <f t="shared" si="8"/>
        <v>11</v>
      </c>
      <c r="H104" s="19">
        <f t="shared" si="8"/>
        <v>3</v>
      </c>
      <c r="I104" s="39">
        <f t="shared" si="8"/>
        <v>43</v>
      </c>
      <c r="J104" s="37"/>
    </row>
    <row r="105" spans="1:10" ht="24" thickTop="1">
      <c r="A105" s="52" t="s">
        <v>0</v>
      </c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2:10" ht="15.75">
      <c r="B106" s="54" t="s">
        <v>37</v>
      </c>
      <c r="C106" s="54"/>
      <c r="D106" s="54"/>
      <c r="E106" s="54"/>
      <c r="F106" s="54"/>
      <c r="G106" s="54"/>
      <c r="H106" s="54"/>
      <c r="I106" s="54"/>
      <c r="J106" s="54"/>
    </row>
    <row r="107" spans="1:10" ht="15.75" thickBot="1">
      <c r="A107" s="57" t="s">
        <v>98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5.75" thickTop="1">
      <c r="A108" s="21"/>
      <c r="B108" s="22"/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46" t="s">
        <v>7</v>
      </c>
      <c r="J108" s="49" t="s">
        <v>23</v>
      </c>
    </row>
    <row r="109" spans="1:10" ht="15">
      <c r="A109" s="4"/>
      <c r="B109" s="1" t="s">
        <v>9</v>
      </c>
      <c r="C109" s="8">
        <v>1255</v>
      </c>
      <c r="D109" s="8">
        <v>1164</v>
      </c>
      <c r="E109" s="8">
        <v>1075</v>
      </c>
      <c r="F109" s="8">
        <v>1074</v>
      </c>
      <c r="G109" s="8">
        <v>1192</v>
      </c>
      <c r="H109" s="8">
        <v>1053</v>
      </c>
      <c r="I109" s="47">
        <f>C109+D109+E109+F109+G109+H109</f>
        <v>6813</v>
      </c>
      <c r="J109" s="50"/>
    </row>
    <row r="110" spans="1:10" ht="15">
      <c r="A110" s="3"/>
      <c r="B110" s="1" t="s">
        <v>10</v>
      </c>
      <c r="C110" s="8">
        <v>674</v>
      </c>
      <c r="D110" s="8">
        <v>702</v>
      </c>
      <c r="E110" s="8">
        <v>554</v>
      </c>
      <c r="F110" s="8">
        <v>602</v>
      </c>
      <c r="G110" s="8">
        <v>643</v>
      </c>
      <c r="H110" s="8">
        <v>563</v>
      </c>
      <c r="I110" s="47">
        <f>C110+D110+E110+F110+G110+H110</f>
        <v>3738</v>
      </c>
      <c r="J110" s="50"/>
    </row>
    <row r="111" spans="1:10" ht="15.75" thickBot="1">
      <c r="A111" s="20"/>
      <c r="B111" s="1" t="s">
        <v>11</v>
      </c>
      <c r="C111" s="10">
        <f>C110/C109*100%</f>
        <v>0.5370517928286852</v>
      </c>
      <c r="D111" s="10">
        <f>D110/D109*100%</f>
        <v>0.6030927835051546</v>
      </c>
      <c r="E111" s="10">
        <f>E110/E109*100%</f>
        <v>0.5153488372093024</v>
      </c>
      <c r="F111" s="10">
        <f>F110/F109*100%</f>
        <v>0.5605214152700186</v>
      </c>
      <c r="G111" s="10">
        <f>G110/G109*100%</f>
        <v>0.5394295302013423</v>
      </c>
      <c r="H111" s="10">
        <f>H110/H109*100%</f>
        <v>0.5346628679962013</v>
      </c>
      <c r="I111" s="48">
        <f>I110/I109*100%</f>
        <v>0.5486569793042713</v>
      </c>
      <c r="J111" s="51"/>
    </row>
    <row r="112" spans="1:10" ht="15.75" thickBot="1">
      <c r="A112" s="23"/>
      <c r="B112" s="24"/>
      <c r="C112" s="24"/>
      <c r="D112" s="24"/>
      <c r="E112" s="24"/>
      <c r="F112" s="24"/>
      <c r="G112" s="24"/>
      <c r="H112" s="24"/>
      <c r="I112" s="44"/>
      <c r="J112" s="44"/>
    </row>
    <row r="113" spans="1:10" ht="17.25" thickBot="1" thickTop="1">
      <c r="A113" s="6" t="s">
        <v>12</v>
      </c>
      <c r="B113" s="7" t="s">
        <v>13</v>
      </c>
      <c r="C113" s="12" t="s">
        <v>1</v>
      </c>
      <c r="D113" s="12" t="s">
        <v>2</v>
      </c>
      <c r="E113" s="12" t="s">
        <v>3</v>
      </c>
      <c r="F113" s="12" t="s">
        <v>4</v>
      </c>
      <c r="G113" s="12" t="s">
        <v>5</v>
      </c>
      <c r="H113" s="43" t="s">
        <v>6</v>
      </c>
      <c r="I113" s="45" t="s">
        <v>7</v>
      </c>
      <c r="J113" s="42"/>
    </row>
    <row r="114" spans="1:10" ht="15.75" thickTop="1">
      <c r="A114" s="4">
        <v>1</v>
      </c>
      <c r="B114" s="31" t="s">
        <v>99</v>
      </c>
      <c r="C114" s="5">
        <v>1</v>
      </c>
      <c r="D114" s="5">
        <v>0</v>
      </c>
      <c r="E114" s="5">
        <v>0</v>
      </c>
      <c r="F114" s="5">
        <v>0</v>
      </c>
      <c r="G114" s="5">
        <v>0</v>
      </c>
      <c r="H114" s="13">
        <v>0</v>
      </c>
      <c r="I114" s="39">
        <f>C114+D114+E114+F114+G114+H114</f>
        <v>1</v>
      </c>
      <c r="J114" s="37"/>
    </row>
    <row r="115" spans="1:10" ht="15">
      <c r="A115" s="3">
        <v>2</v>
      </c>
      <c r="B115" s="8" t="s">
        <v>100</v>
      </c>
      <c r="C115" s="5">
        <v>1</v>
      </c>
      <c r="D115" s="5">
        <v>9</v>
      </c>
      <c r="E115" s="5">
        <v>14</v>
      </c>
      <c r="F115" s="5">
        <v>20</v>
      </c>
      <c r="G115" s="5">
        <v>3</v>
      </c>
      <c r="H115" s="13">
        <v>3</v>
      </c>
      <c r="I115" s="39">
        <f aca="true" t="shared" si="9" ref="I115:I129">C115+D115+E115+F115+G115+H115</f>
        <v>50</v>
      </c>
      <c r="J115" s="37"/>
    </row>
    <row r="116" spans="1:10" ht="15">
      <c r="A116" s="3">
        <v>3</v>
      </c>
      <c r="B116" s="8" t="s">
        <v>101</v>
      </c>
      <c r="C116" s="5">
        <v>8</v>
      </c>
      <c r="D116" s="5">
        <v>0</v>
      </c>
      <c r="E116" s="5">
        <v>1</v>
      </c>
      <c r="F116" s="5">
        <v>4</v>
      </c>
      <c r="G116" s="5">
        <v>1</v>
      </c>
      <c r="H116" s="13">
        <v>1</v>
      </c>
      <c r="I116" s="39">
        <f t="shared" si="9"/>
        <v>15</v>
      </c>
      <c r="J116" s="37"/>
    </row>
    <row r="117" spans="1:10" ht="15">
      <c r="A117" s="3">
        <v>4</v>
      </c>
      <c r="B117" s="8" t="s">
        <v>102</v>
      </c>
      <c r="C117" s="5">
        <v>10</v>
      </c>
      <c r="D117" s="5">
        <v>22</v>
      </c>
      <c r="E117" s="5">
        <v>21</v>
      </c>
      <c r="F117" s="5">
        <v>24</v>
      </c>
      <c r="G117" s="5">
        <v>15</v>
      </c>
      <c r="H117" s="13">
        <v>22</v>
      </c>
      <c r="I117" s="39">
        <f t="shared" si="9"/>
        <v>114</v>
      </c>
      <c r="J117" s="37"/>
    </row>
    <row r="118" spans="1:10" ht="15">
      <c r="A118" s="3">
        <v>5</v>
      </c>
      <c r="B118" s="8" t="s">
        <v>103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13">
        <v>0</v>
      </c>
      <c r="I118" s="39">
        <f t="shared" si="9"/>
        <v>0</v>
      </c>
      <c r="J118" s="37"/>
    </row>
    <row r="119" spans="1:10" ht="15">
      <c r="A119" s="3">
        <v>6</v>
      </c>
      <c r="B119" s="8" t="s">
        <v>104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13">
        <v>0</v>
      </c>
      <c r="I119" s="39">
        <f t="shared" si="9"/>
        <v>0</v>
      </c>
      <c r="J119" s="37"/>
    </row>
    <row r="120" spans="1:10" ht="15">
      <c r="A120" s="3">
        <v>7</v>
      </c>
      <c r="B120" s="8" t="s">
        <v>105</v>
      </c>
      <c r="C120" s="5">
        <v>3</v>
      </c>
      <c r="D120" s="5">
        <v>0</v>
      </c>
      <c r="E120" s="5">
        <v>0</v>
      </c>
      <c r="F120" s="5">
        <v>0</v>
      </c>
      <c r="G120" s="5">
        <v>2</v>
      </c>
      <c r="H120" s="13">
        <v>0</v>
      </c>
      <c r="I120" s="39">
        <f t="shared" si="9"/>
        <v>5</v>
      </c>
      <c r="J120" s="37"/>
    </row>
    <row r="121" spans="1:10" ht="15">
      <c r="A121" s="3">
        <v>8</v>
      </c>
      <c r="B121" s="8" t="s">
        <v>106</v>
      </c>
      <c r="C121" s="5">
        <v>0</v>
      </c>
      <c r="D121" s="5">
        <v>0</v>
      </c>
      <c r="E121" s="5">
        <v>0</v>
      </c>
      <c r="F121" s="5">
        <v>0</v>
      </c>
      <c r="G121" s="5">
        <v>1</v>
      </c>
      <c r="H121" s="13">
        <v>0</v>
      </c>
      <c r="I121" s="39">
        <f t="shared" si="9"/>
        <v>1</v>
      </c>
      <c r="J121" s="37"/>
    </row>
    <row r="122" spans="1:10" ht="15">
      <c r="A122" s="3">
        <v>9</v>
      </c>
      <c r="B122" s="8" t="s">
        <v>107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13">
        <v>0</v>
      </c>
      <c r="I122" s="39">
        <f t="shared" si="9"/>
        <v>0</v>
      </c>
      <c r="J122" s="37"/>
    </row>
    <row r="123" spans="1:10" ht="15">
      <c r="A123" s="3">
        <v>10</v>
      </c>
      <c r="B123" s="8" t="s">
        <v>108</v>
      </c>
      <c r="C123" s="5">
        <v>10</v>
      </c>
      <c r="D123" s="5">
        <v>9</v>
      </c>
      <c r="E123" s="5">
        <v>4</v>
      </c>
      <c r="F123" s="5">
        <v>5</v>
      </c>
      <c r="G123" s="5">
        <v>3</v>
      </c>
      <c r="H123" s="13">
        <v>1</v>
      </c>
      <c r="I123" s="39">
        <f t="shared" si="9"/>
        <v>32</v>
      </c>
      <c r="J123" s="37"/>
    </row>
    <row r="124" spans="1:10" ht="15">
      <c r="A124" s="3">
        <v>11</v>
      </c>
      <c r="B124" s="8" t="s">
        <v>109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13">
        <v>0</v>
      </c>
      <c r="I124" s="39">
        <f t="shared" si="9"/>
        <v>0</v>
      </c>
      <c r="J124" s="37"/>
    </row>
    <row r="125" spans="1:10" ht="15">
      <c r="A125" s="3">
        <v>12</v>
      </c>
      <c r="B125" s="8" t="s">
        <v>110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13">
        <v>0</v>
      </c>
      <c r="I125" s="39">
        <f t="shared" si="9"/>
        <v>0</v>
      </c>
      <c r="J125" s="37"/>
    </row>
    <row r="126" spans="1:10" ht="15">
      <c r="A126" s="3">
        <v>13</v>
      </c>
      <c r="B126" s="8" t="s">
        <v>111</v>
      </c>
      <c r="C126" s="5">
        <v>2</v>
      </c>
      <c r="D126" s="5">
        <v>5</v>
      </c>
      <c r="E126" s="5">
        <v>1</v>
      </c>
      <c r="F126" s="5">
        <v>0</v>
      </c>
      <c r="G126" s="5">
        <v>0</v>
      </c>
      <c r="H126" s="13">
        <v>1</v>
      </c>
      <c r="I126" s="39">
        <f t="shared" si="9"/>
        <v>9</v>
      </c>
      <c r="J126" s="37"/>
    </row>
    <row r="127" spans="1:10" ht="15">
      <c r="A127" s="3">
        <v>14</v>
      </c>
      <c r="B127" s="8" t="s">
        <v>112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13">
        <v>0</v>
      </c>
      <c r="I127" s="39">
        <f t="shared" si="9"/>
        <v>0</v>
      </c>
      <c r="J127" s="37"/>
    </row>
    <row r="128" spans="1:10" ht="15">
      <c r="A128" s="3">
        <v>15</v>
      </c>
      <c r="B128" s="8" t="s">
        <v>113</v>
      </c>
      <c r="C128" s="5">
        <v>0</v>
      </c>
      <c r="D128" s="5">
        <v>0</v>
      </c>
      <c r="E128" s="5">
        <v>0</v>
      </c>
      <c r="F128" s="5">
        <v>0</v>
      </c>
      <c r="G128" s="5">
        <v>1</v>
      </c>
      <c r="H128" s="13">
        <v>0</v>
      </c>
      <c r="I128" s="39">
        <f t="shared" si="9"/>
        <v>1</v>
      </c>
      <c r="J128" s="37"/>
    </row>
    <row r="129" spans="1:10" ht="15.75" thickBot="1">
      <c r="A129" s="3">
        <v>16</v>
      </c>
      <c r="B129" s="8" t="s">
        <v>24</v>
      </c>
      <c r="C129" s="5">
        <v>1</v>
      </c>
      <c r="D129" s="5">
        <v>0</v>
      </c>
      <c r="E129" s="5">
        <v>0</v>
      </c>
      <c r="F129" s="5">
        <v>0</v>
      </c>
      <c r="G129" s="5">
        <v>0</v>
      </c>
      <c r="H129" s="13">
        <v>0</v>
      </c>
      <c r="I129" s="39">
        <f t="shared" si="9"/>
        <v>1</v>
      </c>
      <c r="J129" s="37"/>
    </row>
    <row r="130" spans="1:10" ht="16.5" thickBot="1" thickTop="1">
      <c r="A130" s="27" t="s">
        <v>14</v>
      </c>
      <c r="B130" s="28"/>
      <c r="C130" s="18">
        <f aca="true" t="shared" si="10" ref="C130:I130">SUM(C114:C129)</f>
        <v>36</v>
      </c>
      <c r="D130" s="18">
        <f t="shared" si="10"/>
        <v>45</v>
      </c>
      <c r="E130" s="18">
        <f t="shared" si="10"/>
        <v>41</v>
      </c>
      <c r="F130" s="18">
        <f t="shared" si="10"/>
        <v>53</v>
      </c>
      <c r="G130" s="18">
        <f t="shared" si="10"/>
        <v>26</v>
      </c>
      <c r="H130" s="19">
        <f t="shared" si="10"/>
        <v>28</v>
      </c>
      <c r="I130" s="39">
        <f t="shared" si="10"/>
        <v>229</v>
      </c>
      <c r="J130" s="37"/>
    </row>
    <row r="131" spans="1:10" ht="24" thickTop="1">
      <c r="A131" s="52" t="s">
        <v>0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5.75">
      <c r="B132" s="54" t="s">
        <v>37</v>
      </c>
      <c r="C132" s="54"/>
      <c r="D132" s="54"/>
      <c r="E132" s="54"/>
      <c r="F132" s="54"/>
      <c r="G132" s="54"/>
      <c r="H132" s="54"/>
      <c r="I132" s="54"/>
      <c r="J132" s="54"/>
    </row>
    <row r="133" spans="1:10" ht="15.75" thickBot="1">
      <c r="A133" s="57" t="s">
        <v>114</v>
      </c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15.75" thickTop="1">
      <c r="A134" s="21"/>
      <c r="B134" s="22"/>
      <c r="C134" s="2" t="s">
        <v>1</v>
      </c>
      <c r="D134" s="2" t="s">
        <v>2</v>
      </c>
      <c r="E134" s="2" t="s">
        <v>3</v>
      </c>
      <c r="F134" s="2" t="s">
        <v>4</v>
      </c>
      <c r="G134" s="2" t="s">
        <v>5</v>
      </c>
      <c r="H134" s="2" t="s">
        <v>6</v>
      </c>
      <c r="I134" s="2" t="s">
        <v>7</v>
      </c>
      <c r="J134" s="29" t="s">
        <v>27</v>
      </c>
    </row>
    <row r="135" spans="1:10" ht="15">
      <c r="A135" s="4"/>
      <c r="B135" s="1" t="s">
        <v>9</v>
      </c>
      <c r="C135" s="8">
        <v>1255</v>
      </c>
      <c r="D135" s="8">
        <v>1164</v>
      </c>
      <c r="E135" s="8">
        <v>1075</v>
      </c>
      <c r="F135" s="8">
        <v>1074</v>
      </c>
      <c r="G135" s="8">
        <v>1192</v>
      </c>
      <c r="H135" s="8">
        <v>1053</v>
      </c>
      <c r="I135" s="9">
        <f>C135+D135+E135+F135+G135+H135</f>
        <v>6813</v>
      </c>
      <c r="J135" s="26"/>
    </row>
    <row r="136" spans="1:10" ht="15">
      <c r="A136" s="3"/>
      <c r="B136" s="1" t="s">
        <v>10</v>
      </c>
      <c r="C136" s="8">
        <v>674</v>
      </c>
      <c r="D136" s="8">
        <v>702</v>
      </c>
      <c r="E136" s="8">
        <v>554</v>
      </c>
      <c r="F136" s="8">
        <v>602</v>
      </c>
      <c r="G136" s="8">
        <v>643</v>
      </c>
      <c r="H136" s="8">
        <v>563</v>
      </c>
      <c r="I136" s="9">
        <f>C136+D136+E136+F136+G136+H136</f>
        <v>3738</v>
      </c>
      <c r="J136" s="26"/>
    </row>
    <row r="137" spans="1:10" ht="15">
      <c r="A137" s="20"/>
      <c r="B137" s="1" t="s">
        <v>11</v>
      </c>
      <c r="C137" s="10">
        <f>C136/C135*100%</f>
        <v>0.5370517928286852</v>
      </c>
      <c r="D137" s="10">
        <f>D136/D135*100%</f>
        <v>0.6030927835051546</v>
      </c>
      <c r="E137" s="10">
        <f>E136/E135*100%</f>
        <v>0.5153488372093024</v>
      </c>
      <c r="F137" s="10">
        <f>F136/F135*100%</f>
        <v>0.5605214152700186</v>
      </c>
      <c r="G137" s="10">
        <f>G136/G135*100%</f>
        <v>0.5394295302013423</v>
      </c>
      <c r="H137" s="10">
        <f>H136/H135*100%</f>
        <v>0.5346628679962013</v>
      </c>
      <c r="I137" s="11">
        <f>I136/I135*100%</f>
        <v>0.5486569793042713</v>
      </c>
      <c r="J137" s="26"/>
    </row>
    <row r="138" spans="1:10" ht="15.7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5"/>
    </row>
    <row r="139" spans="1:10" ht="17.25" thickBot="1" thickTop="1">
      <c r="A139" s="6" t="s">
        <v>12</v>
      </c>
      <c r="B139" s="7" t="s">
        <v>13</v>
      </c>
      <c r="C139" s="12" t="s">
        <v>1</v>
      </c>
      <c r="D139" s="12" t="s">
        <v>2</v>
      </c>
      <c r="E139" s="12" t="s">
        <v>3</v>
      </c>
      <c r="F139" s="12" t="s">
        <v>4</v>
      </c>
      <c r="G139" s="12" t="s">
        <v>5</v>
      </c>
      <c r="H139" s="12" t="s">
        <v>6</v>
      </c>
      <c r="I139" s="30" t="s">
        <v>7</v>
      </c>
      <c r="J139" s="32"/>
    </row>
    <row r="140" spans="1:10" ht="16.5" thickBot="1" thickTop="1">
      <c r="A140" s="4">
        <v>1</v>
      </c>
      <c r="B140" s="31" t="s">
        <v>115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13">
        <v>0</v>
      </c>
      <c r="I140" s="14">
        <f>C140+D140+E140+F140+G140+H140</f>
        <v>0</v>
      </c>
      <c r="J140" s="15"/>
    </row>
    <row r="141" spans="1:10" ht="16.5" thickBot="1" thickTop="1">
      <c r="A141" s="3">
        <v>2</v>
      </c>
      <c r="B141" s="8" t="s">
        <v>116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13">
        <v>0</v>
      </c>
      <c r="I141" s="14">
        <f aca="true" t="shared" si="11" ref="I141:I155">C141+D141+E141+F141+G141+H141</f>
        <v>0</v>
      </c>
      <c r="J141" s="15"/>
    </row>
    <row r="142" spans="1:10" ht="16.5" thickBot="1" thickTop="1">
      <c r="A142" s="3">
        <v>3</v>
      </c>
      <c r="B142" s="8" t="s">
        <v>117</v>
      </c>
      <c r="C142" s="5">
        <v>1</v>
      </c>
      <c r="D142" s="5">
        <v>0</v>
      </c>
      <c r="E142" s="5">
        <v>1</v>
      </c>
      <c r="F142" s="5">
        <v>0</v>
      </c>
      <c r="G142" s="5">
        <v>0</v>
      </c>
      <c r="H142" s="13">
        <v>0</v>
      </c>
      <c r="I142" s="14">
        <f t="shared" si="11"/>
        <v>2</v>
      </c>
      <c r="J142" s="15"/>
    </row>
    <row r="143" spans="1:10" ht="16.5" thickBot="1" thickTop="1">
      <c r="A143" s="3">
        <v>4</v>
      </c>
      <c r="B143" s="8" t="s">
        <v>118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13">
        <v>0</v>
      </c>
      <c r="I143" s="14">
        <f t="shared" si="11"/>
        <v>0</v>
      </c>
      <c r="J143" s="15"/>
    </row>
    <row r="144" spans="1:10" ht="16.5" thickBot="1" thickTop="1">
      <c r="A144" s="3">
        <v>5</v>
      </c>
      <c r="B144" s="8" t="s">
        <v>119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13">
        <v>0</v>
      </c>
      <c r="I144" s="14">
        <f t="shared" si="11"/>
        <v>0</v>
      </c>
      <c r="J144" s="15"/>
    </row>
    <row r="145" spans="1:10" ht="16.5" thickBot="1" thickTop="1">
      <c r="A145" s="3">
        <v>6</v>
      </c>
      <c r="B145" s="8" t="s">
        <v>120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13">
        <v>0</v>
      </c>
      <c r="I145" s="14">
        <f t="shared" si="11"/>
        <v>0</v>
      </c>
      <c r="J145" s="15"/>
    </row>
    <row r="146" spans="1:10" ht="16.5" thickBot="1" thickTop="1">
      <c r="A146" s="3">
        <v>7</v>
      </c>
      <c r="B146" s="8" t="s">
        <v>121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13">
        <v>0</v>
      </c>
      <c r="I146" s="14">
        <f t="shared" si="11"/>
        <v>0</v>
      </c>
      <c r="J146" s="15"/>
    </row>
    <row r="147" spans="1:10" ht="16.5" thickBot="1" thickTop="1">
      <c r="A147" s="3">
        <v>8</v>
      </c>
      <c r="B147" s="8" t="s">
        <v>122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13">
        <v>0</v>
      </c>
      <c r="I147" s="14">
        <f t="shared" si="11"/>
        <v>0</v>
      </c>
      <c r="J147" s="15"/>
    </row>
    <row r="148" spans="1:10" ht="16.5" thickBot="1" thickTop="1">
      <c r="A148" s="3">
        <v>9</v>
      </c>
      <c r="B148" s="8" t="s">
        <v>123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13">
        <v>0</v>
      </c>
      <c r="I148" s="14">
        <f t="shared" si="11"/>
        <v>0</v>
      </c>
      <c r="J148" s="15"/>
    </row>
    <row r="149" spans="1:10" ht="16.5" thickBot="1" thickTop="1">
      <c r="A149" s="3">
        <v>10</v>
      </c>
      <c r="B149" s="8" t="s">
        <v>124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13">
        <v>0</v>
      </c>
      <c r="I149" s="14">
        <f t="shared" si="11"/>
        <v>0</v>
      </c>
      <c r="J149" s="15"/>
    </row>
    <row r="150" spans="1:10" ht="16.5" thickBot="1" thickTop="1">
      <c r="A150" s="3">
        <v>11</v>
      </c>
      <c r="B150" s="8" t="s">
        <v>230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13">
        <v>0</v>
      </c>
      <c r="I150" s="14">
        <f t="shared" si="11"/>
        <v>0</v>
      </c>
      <c r="J150" s="15"/>
    </row>
    <row r="151" spans="1:10" ht="16.5" thickBot="1" thickTop="1">
      <c r="A151" s="3">
        <v>12</v>
      </c>
      <c r="B151" s="8" t="s">
        <v>125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13">
        <v>0</v>
      </c>
      <c r="I151" s="14">
        <f t="shared" si="11"/>
        <v>0</v>
      </c>
      <c r="J151" s="15"/>
    </row>
    <row r="152" spans="1:10" ht="16.5" thickBot="1" thickTop="1">
      <c r="A152" s="3">
        <v>13</v>
      </c>
      <c r="B152" s="8" t="s">
        <v>126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13">
        <v>0</v>
      </c>
      <c r="I152" s="14">
        <f t="shared" si="11"/>
        <v>0</v>
      </c>
      <c r="J152" s="15"/>
    </row>
    <row r="153" spans="1:10" ht="16.5" thickBot="1" thickTop="1">
      <c r="A153" s="3">
        <v>14</v>
      </c>
      <c r="B153" s="8" t="s">
        <v>127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13">
        <v>0</v>
      </c>
      <c r="I153" s="14">
        <f t="shared" si="11"/>
        <v>0</v>
      </c>
      <c r="J153" s="15"/>
    </row>
    <row r="154" spans="1:10" ht="16.5" thickBot="1" thickTop="1">
      <c r="A154" s="3">
        <v>15</v>
      </c>
      <c r="B154" s="8" t="s">
        <v>128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13">
        <v>0</v>
      </c>
      <c r="I154" s="14">
        <f t="shared" si="11"/>
        <v>0</v>
      </c>
      <c r="J154" s="15"/>
    </row>
    <row r="155" spans="1:10" ht="16.5" thickBot="1" thickTop="1">
      <c r="A155" s="3">
        <v>16</v>
      </c>
      <c r="B155" s="8" t="s">
        <v>129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13">
        <v>0</v>
      </c>
      <c r="I155" s="14">
        <f t="shared" si="11"/>
        <v>0</v>
      </c>
      <c r="J155" s="15"/>
    </row>
    <row r="156" spans="1:10" ht="16.5" thickBot="1" thickTop="1">
      <c r="A156" s="27" t="s">
        <v>14</v>
      </c>
      <c r="B156" s="28"/>
      <c r="C156" s="18">
        <f>SUM(C140:C155)</f>
        <v>1</v>
      </c>
      <c r="D156" s="18">
        <v>0</v>
      </c>
      <c r="E156" s="18">
        <f>SUM(E140:E155)</f>
        <v>1</v>
      </c>
      <c r="F156" s="18">
        <f>SUM(F140:F155)</f>
        <v>0</v>
      </c>
      <c r="G156" s="18">
        <v>0</v>
      </c>
      <c r="H156" s="19">
        <v>0</v>
      </c>
      <c r="I156" s="16">
        <f>SUM(I140:I155)</f>
        <v>2</v>
      </c>
      <c r="J156" s="17"/>
    </row>
    <row r="157" spans="1:10" ht="24" thickTop="1">
      <c r="A157" s="52" t="s">
        <v>0</v>
      </c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5.75">
      <c r="B158" s="54" t="s">
        <v>37</v>
      </c>
      <c r="C158" s="54"/>
      <c r="D158" s="54"/>
      <c r="E158" s="54"/>
      <c r="F158" s="54"/>
      <c r="G158" s="54"/>
      <c r="H158" s="54"/>
      <c r="I158" s="54"/>
      <c r="J158" s="54"/>
    </row>
    <row r="159" spans="1:10" ht="15.75" thickBot="1">
      <c r="A159" s="57" t="s">
        <v>130</v>
      </c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5.75" thickTop="1">
      <c r="A160" s="21"/>
      <c r="B160" s="22"/>
      <c r="C160" s="2" t="s">
        <v>1</v>
      </c>
      <c r="D160" s="2" t="s">
        <v>2</v>
      </c>
      <c r="E160" s="2" t="s">
        <v>3</v>
      </c>
      <c r="F160" s="2" t="s">
        <v>4</v>
      </c>
      <c r="G160" s="2" t="s">
        <v>5</v>
      </c>
      <c r="H160" s="2" t="s">
        <v>6</v>
      </c>
      <c r="I160" s="2" t="s">
        <v>7</v>
      </c>
      <c r="J160" s="29" t="s">
        <v>26</v>
      </c>
    </row>
    <row r="161" spans="1:10" ht="15">
      <c r="A161" s="4"/>
      <c r="B161" s="1" t="s">
        <v>9</v>
      </c>
      <c r="C161" s="8">
        <v>1255</v>
      </c>
      <c r="D161" s="33">
        <v>1164</v>
      </c>
      <c r="E161" s="8">
        <v>1075</v>
      </c>
      <c r="F161" s="8">
        <v>1074</v>
      </c>
      <c r="G161" s="8">
        <v>1192</v>
      </c>
      <c r="H161" s="8">
        <v>1053</v>
      </c>
      <c r="I161" s="9">
        <f>C161+D161+E161+F161+G161+H161</f>
        <v>6813</v>
      </c>
      <c r="J161" s="26"/>
    </row>
    <row r="162" spans="1:10" ht="15">
      <c r="A162" s="3"/>
      <c r="B162" s="1" t="s">
        <v>10</v>
      </c>
      <c r="C162" s="8">
        <v>674</v>
      </c>
      <c r="D162" s="8">
        <v>702</v>
      </c>
      <c r="E162" s="8">
        <v>554</v>
      </c>
      <c r="F162" s="8">
        <v>602</v>
      </c>
      <c r="G162" s="8">
        <v>643</v>
      </c>
      <c r="H162" s="8">
        <v>563</v>
      </c>
      <c r="I162" s="9">
        <f>C162+D162+E162+F162+G162+H162</f>
        <v>3738</v>
      </c>
      <c r="J162" s="26"/>
    </row>
    <row r="163" spans="1:10" ht="15">
      <c r="A163" s="20"/>
      <c r="B163" s="1" t="s">
        <v>11</v>
      </c>
      <c r="C163" s="10">
        <f>C162/C161*100%</f>
        <v>0.5370517928286852</v>
      </c>
      <c r="D163" s="10">
        <f>D162/D161*100%</f>
        <v>0.6030927835051546</v>
      </c>
      <c r="E163" s="10">
        <f>E162/E161*100%</f>
        <v>0.5153488372093024</v>
      </c>
      <c r="F163" s="10">
        <f>F162/F161*100%</f>
        <v>0.5605214152700186</v>
      </c>
      <c r="G163" s="10">
        <f>G162/G161*100%</f>
        <v>0.5394295302013423</v>
      </c>
      <c r="H163" s="10">
        <f>H162/H161*100%</f>
        <v>0.5346628679962013</v>
      </c>
      <c r="I163" s="11">
        <f>I162/I161*100%</f>
        <v>0.5486569793042713</v>
      </c>
      <c r="J163" s="26"/>
    </row>
    <row r="164" spans="1:10" ht="15.75" thickBot="1">
      <c r="A164" s="23"/>
      <c r="B164" s="24"/>
      <c r="C164" s="24"/>
      <c r="D164" s="24"/>
      <c r="E164" s="24"/>
      <c r="F164" s="24"/>
      <c r="G164" s="24"/>
      <c r="H164" s="24"/>
      <c r="I164" s="24"/>
      <c r="J164" s="25"/>
    </row>
    <row r="165" spans="1:10" ht="17.25" thickBot="1" thickTop="1">
      <c r="A165" s="6" t="s">
        <v>12</v>
      </c>
      <c r="B165" s="7" t="s">
        <v>13</v>
      </c>
      <c r="C165" s="12" t="s">
        <v>1</v>
      </c>
      <c r="D165" s="12" t="s">
        <v>2</v>
      </c>
      <c r="E165" s="12" t="s">
        <v>3</v>
      </c>
      <c r="F165" s="12" t="s">
        <v>4</v>
      </c>
      <c r="G165" s="12" t="s">
        <v>5</v>
      </c>
      <c r="H165" s="12" t="s">
        <v>6</v>
      </c>
      <c r="I165" s="30" t="s">
        <v>7</v>
      </c>
      <c r="J165" s="32"/>
    </row>
    <row r="166" spans="1:10" ht="16.5" thickBot="1" thickTop="1">
      <c r="A166" s="4">
        <v>1</v>
      </c>
      <c r="B166" s="31" t="s">
        <v>15</v>
      </c>
      <c r="C166" s="5">
        <v>4</v>
      </c>
      <c r="D166" s="5">
        <v>11</v>
      </c>
      <c r="E166" s="5">
        <v>2</v>
      </c>
      <c r="F166" s="5">
        <v>5</v>
      </c>
      <c r="G166" s="5">
        <v>5</v>
      </c>
      <c r="H166" s="13">
        <v>9</v>
      </c>
      <c r="I166" s="14">
        <f>C166+D166+E166+F166+G166+H166</f>
        <v>36</v>
      </c>
      <c r="J166" s="15"/>
    </row>
    <row r="167" spans="1:10" ht="16.5" thickBot="1" thickTop="1">
      <c r="A167" s="3">
        <v>2</v>
      </c>
      <c r="B167" s="8" t="s">
        <v>142</v>
      </c>
      <c r="C167" s="5">
        <v>6</v>
      </c>
      <c r="D167" s="5">
        <v>7</v>
      </c>
      <c r="E167" s="5">
        <v>7</v>
      </c>
      <c r="F167" s="5">
        <v>9</v>
      </c>
      <c r="G167" s="5">
        <v>11</v>
      </c>
      <c r="H167" s="13">
        <v>15</v>
      </c>
      <c r="I167" s="14">
        <f aca="true" t="shared" si="12" ref="I167:I181">C167+D167+E167+F167+G167+H167</f>
        <v>55</v>
      </c>
      <c r="J167" s="15"/>
    </row>
    <row r="168" spans="1:10" ht="16.5" thickBot="1" thickTop="1">
      <c r="A168" s="3">
        <v>3</v>
      </c>
      <c r="B168" s="8" t="s">
        <v>131</v>
      </c>
      <c r="C168" s="5">
        <v>6</v>
      </c>
      <c r="D168" s="5">
        <v>3</v>
      </c>
      <c r="E168" s="5">
        <v>3</v>
      </c>
      <c r="F168" s="5">
        <v>0</v>
      </c>
      <c r="G168" s="5">
        <v>2</v>
      </c>
      <c r="H168" s="13">
        <v>3</v>
      </c>
      <c r="I168" s="14">
        <f t="shared" si="12"/>
        <v>17</v>
      </c>
      <c r="J168" s="15"/>
    </row>
    <row r="169" spans="1:10" ht="16.5" thickBot="1" thickTop="1">
      <c r="A169" s="3">
        <v>4</v>
      </c>
      <c r="B169" s="8" t="s">
        <v>132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13">
        <v>0</v>
      </c>
      <c r="I169" s="14">
        <f t="shared" si="12"/>
        <v>0</v>
      </c>
      <c r="J169" s="15"/>
    </row>
    <row r="170" spans="1:10" ht="16.5" thickBot="1" thickTop="1">
      <c r="A170" s="3">
        <v>5</v>
      </c>
      <c r="B170" s="8" t="s">
        <v>133</v>
      </c>
      <c r="C170" s="5">
        <v>63</v>
      </c>
      <c r="D170" s="5">
        <v>63</v>
      </c>
      <c r="E170" s="5">
        <v>46</v>
      </c>
      <c r="F170" s="5">
        <v>42</v>
      </c>
      <c r="G170" s="5">
        <v>53</v>
      </c>
      <c r="H170" s="13">
        <v>39</v>
      </c>
      <c r="I170" s="14">
        <f t="shared" si="12"/>
        <v>306</v>
      </c>
      <c r="J170" s="15"/>
    </row>
    <row r="171" spans="1:10" ht="16.5" thickBot="1" thickTop="1">
      <c r="A171" s="3">
        <v>6</v>
      </c>
      <c r="B171" s="8" t="s">
        <v>134</v>
      </c>
      <c r="C171" s="5">
        <v>5</v>
      </c>
      <c r="D171" s="5">
        <v>0</v>
      </c>
      <c r="E171" s="5">
        <v>4</v>
      </c>
      <c r="F171" s="5">
        <v>3</v>
      </c>
      <c r="G171" s="5">
        <v>7</v>
      </c>
      <c r="H171" s="13">
        <v>7</v>
      </c>
      <c r="I171" s="14">
        <f t="shared" si="12"/>
        <v>26</v>
      </c>
      <c r="J171" s="15"/>
    </row>
    <row r="172" spans="1:10" ht="16.5" thickBot="1" thickTop="1">
      <c r="A172" s="3">
        <v>7</v>
      </c>
      <c r="B172" s="8" t="s">
        <v>135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13">
        <v>0</v>
      </c>
      <c r="I172" s="14">
        <f t="shared" si="12"/>
        <v>0</v>
      </c>
      <c r="J172" s="15"/>
    </row>
    <row r="173" spans="1:10" ht="16.5" thickBot="1" thickTop="1">
      <c r="A173" s="3">
        <v>8</v>
      </c>
      <c r="B173" s="8" t="s">
        <v>136</v>
      </c>
      <c r="C173" s="5">
        <v>1</v>
      </c>
      <c r="D173" s="5">
        <v>0</v>
      </c>
      <c r="E173" s="5">
        <v>0</v>
      </c>
      <c r="F173" s="5">
        <v>0</v>
      </c>
      <c r="G173" s="5">
        <v>0</v>
      </c>
      <c r="H173" s="13">
        <v>0</v>
      </c>
      <c r="I173" s="14">
        <f t="shared" si="12"/>
        <v>1</v>
      </c>
      <c r="J173" s="15"/>
    </row>
    <row r="174" spans="1:10" ht="16.5" thickBot="1" thickTop="1">
      <c r="A174" s="3">
        <v>9</v>
      </c>
      <c r="B174" s="8" t="s">
        <v>137</v>
      </c>
      <c r="C174" s="5">
        <v>5</v>
      </c>
      <c r="D174" s="5">
        <v>0</v>
      </c>
      <c r="E174" s="5">
        <v>0</v>
      </c>
      <c r="F174" s="5">
        <v>0</v>
      </c>
      <c r="G174" s="5">
        <v>3</v>
      </c>
      <c r="H174" s="13">
        <v>2</v>
      </c>
      <c r="I174" s="14">
        <f t="shared" si="12"/>
        <v>10</v>
      </c>
      <c r="J174" s="15"/>
    </row>
    <row r="175" spans="1:10" ht="16.5" thickBot="1" thickTop="1">
      <c r="A175" s="3">
        <v>10</v>
      </c>
      <c r="B175" s="8" t="s">
        <v>138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13">
        <v>0</v>
      </c>
      <c r="I175" s="14">
        <f t="shared" si="12"/>
        <v>0</v>
      </c>
      <c r="J175" s="15"/>
    </row>
    <row r="176" spans="1:10" ht="16.5" thickBot="1" thickTop="1">
      <c r="A176" s="3">
        <v>11</v>
      </c>
      <c r="B176" s="8" t="s">
        <v>139</v>
      </c>
      <c r="C176" s="5">
        <v>7</v>
      </c>
      <c r="D176" s="5">
        <v>1</v>
      </c>
      <c r="E176" s="5">
        <v>2</v>
      </c>
      <c r="F176" s="5">
        <v>4</v>
      </c>
      <c r="G176" s="5">
        <v>3</v>
      </c>
      <c r="H176" s="13">
        <v>5</v>
      </c>
      <c r="I176" s="14">
        <f t="shared" si="12"/>
        <v>22</v>
      </c>
      <c r="J176" s="15"/>
    </row>
    <row r="177" spans="1:10" ht="16.5" thickBot="1" thickTop="1">
      <c r="A177" s="3">
        <v>12</v>
      </c>
      <c r="B177" s="8" t="s">
        <v>140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13">
        <v>0</v>
      </c>
      <c r="I177" s="14">
        <f t="shared" si="12"/>
        <v>0</v>
      </c>
      <c r="J177" s="15"/>
    </row>
    <row r="178" spans="1:10" ht="16.5" thickBot="1" thickTop="1">
      <c r="A178" s="3">
        <v>13</v>
      </c>
      <c r="B178" s="8" t="s">
        <v>141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13">
        <v>0</v>
      </c>
      <c r="I178" s="14">
        <f t="shared" si="12"/>
        <v>0</v>
      </c>
      <c r="J178" s="15"/>
    </row>
    <row r="179" spans="1:10" ht="16.5" thickBot="1" thickTop="1">
      <c r="A179" s="3">
        <v>14</v>
      </c>
      <c r="B179" s="8" t="s">
        <v>35</v>
      </c>
      <c r="C179" s="5">
        <v>5</v>
      </c>
      <c r="D179" s="5">
        <v>2</v>
      </c>
      <c r="E179" s="5">
        <v>6</v>
      </c>
      <c r="F179" s="5">
        <v>4</v>
      </c>
      <c r="G179" s="5">
        <v>3</v>
      </c>
      <c r="H179" s="13">
        <v>0</v>
      </c>
      <c r="I179" s="14">
        <f t="shared" si="12"/>
        <v>20</v>
      </c>
      <c r="J179" s="15"/>
    </row>
    <row r="180" spans="1:10" ht="16.5" thickBot="1" thickTop="1">
      <c r="A180" s="3">
        <v>15</v>
      </c>
      <c r="B180" s="8" t="s">
        <v>143</v>
      </c>
      <c r="C180" s="5">
        <v>0</v>
      </c>
      <c r="D180" s="5">
        <v>0</v>
      </c>
      <c r="E180" s="5">
        <v>0</v>
      </c>
      <c r="F180" s="5">
        <v>0</v>
      </c>
      <c r="G180" s="5">
        <v>2</v>
      </c>
      <c r="H180" s="13">
        <v>0</v>
      </c>
      <c r="I180" s="14">
        <f t="shared" si="12"/>
        <v>2</v>
      </c>
      <c r="J180" s="15"/>
    </row>
    <row r="181" spans="1:10" ht="16.5" thickBot="1" thickTop="1">
      <c r="A181" s="3">
        <v>16</v>
      </c>
      <c r="B181" s="8" t="s">
        <v>144</v>
      </c>
      <c r="C181" s="5">
        <v>0</v>
      </c>
      <c r="D181" s="5">
        <v>0</v>
      </c>
      <c r="E181" s="5">
        <v>0</v>
      </c>
      <c r="F181" s="5">
        <v>0</v>
      </c>
      <c r="G181" s="5">
        <v>2</v>
      </c>
      <c r="H181" s="13">
        <v>0</v>
      </c>
      <c r="I181" s="14">
        <f t="shared" si="12"/>
        <v>2</v>
      </c>
      <c r="J181" s="15"/>
    </row>
    <row r="182" spans="1:10" ht="16.5" thickBot="1" thickTop="1">
      <c r="A182" s="27" t="s">
        <v>14</v>
      </c>
      <c r="B182" s="28"/>
      <c r="C182" s="18">
        <f aca="true" t="shared" si="13" ref="C182:I182">SUM(C166:C181)</f>
        <v>102</v>
      </c>
      <c r="D182" s="18">
        <f t="shared" si="13"/>
        <v>87</v>
      </c>
      <c r="E182" s="18">
        <f t="shared" si="13"/>
        <v>70</v>
      </c>
      <c r="F182" s="18">
        <f>SUM(F166:F181)</f>
        <v>67</v>
      </c>
      <c r="G182" s="18">
        <f t="shared" si="13"/>
        <v>91</v>
      </c>
      <c r="H182" s="19">
        <f t="shared" si="13"/>
        <v>80</v>
      </c>
      <c r="I182" s="16">
        <f t="shared" si="13"/>
        <v>497</v>
      </c>
      <c r="J182" s="17"/>
    </row>
    <row r="183" spans="1:10" ht="24" thickTop="1">
      <c r="A183" s="52" t="s">
        <v>0</v>
      </c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2:10" ht="15.75">
      <c r="B184" s="54" t="s">
        <v>37</v>
      </c>
      <c r="C184" s="54"/>
      <c r="D184" s="54"/>
      <c r="E184" s="54"/>
      <c r="F184" s="54"/>
      <c r="G184" s="54"/>
      <c r="H184" s="54"/>
      <c r="I184" s="54"/>
      <c r="J184" s="54"/>
    </row>
    <row r="185" spans="1:10" ht="15.75" thickBot="1">
      <c r="A185" s="57" t="s">
        <v>145</v>
      </c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ht="15.75" thickTop="1">
      <c r="A186" s="21"/>
      <c r="B186" s="22"/>
      <c r="C186" s="2" t="s">
        <v>1</v>
      </c>
      <c r="D186" s="2" t="s">
        <v>2</v>
      </c>
      <c r="E186" s="2" t="s">
        <v>3</v>
      </c>
      <c r="F186" s="2" t="s">
        <v>4</v>
      </c>
      <c r="G186" s="2" t="s">
        <v>5</v>
      </c>
      <c r="H186" s="2" t="s">
        <v>6</v>
      </c>
      <c r="I186" s="2" t="s">
        <v>7</v>
      </c>
      <c r="J186" s="29" t="s">
        <v>25</v>
      </c>
    </row>
    <row r="187" spans="1:10" ht="15">
      <c r="A187" s="4"/>
      <c r="B187" s="1" t="s">
        <v>9</v>
      </c>
      <c r="C187" s="8">
        <v>1255</v>
      </c>
      <c r="D187" s="33">
        <v>1164</v>
      </c>
      <c r="E187" s="8">
        <v>1075</v>
      </c>
      <c r="F187" s="8">
        <v>1074</v>
      </c>
      <c r="G187" s="8">
        <v>1192</v>
      </c>
      <c r="H187" s="8">
        <v>1053</v>
      </c>
      <c r="I187" s="9">
        <f>C187+D187+E187+F187+G187+H187</f>
        <v>6813</v>
      </c>
      <c r="J187" s="26"/>
    </row>
    <row r="188" spans="1:10" ht="15">
      <c r="A188" s="3"/>
      <c r="B188" s="1" t="s">
        <v>10</v>
      </c>
      <c r="C188" s="8">
        <v>674</v>
      </c>
      <c r="D188" s="8">
        <v>702</v>
      </c>
      <c r="E188" s="8">
        <v>554</v>
      </c>
      <c r="F188" s="8">
        <v>602</v>
      </c>
      <c r="G188" s="8">
        <v>643</v>
      </c>
      <c r="H188" s="8">
        <v>563</v>
      </c>
      <c r="I188" s="9">
        <f>C188+D188+E188+F188+G188+H188</f>
        <v>3738</v>
      </c>
      <c r="J188" s="26"/>
    </row>
    <row r="189" spans="1:10" ht="15">
      <c r="A189" s="20"/>
      <c r="B189" s="1" t="s">
        <v>11</v>
      </c>
      <c r="C189" s="10">
        <f>C188/C187*100%</f>
        <v>0.5370517928286852</v>
      </c>
      <c r="D189" s="10">
        <f>D188/D187*100%</f>
        <v>0.6030927835051546</v>
      </c>
      <c r="E189" s="10">
        <f>E188/E187*100%</f>
        <v>0.5153488372093024</v>
      </c>
      <c r="F189" s="10">
        <f>F188/F187*100%</f>
        <v>0.5605214152700186</v>
      </c>
      <c r="G189" s="10">
        <f>G188/G187*100%</f>
        <v>0.5394295302013423</v>
      </c>
      <c r="H189" s="10">
        <f>H188/H187*100%</f>
        <v>0.5346628679962013</v>
      </c>
      <c r="I189" s="11">
        <f>I188/I187*100%</f>
        <v>0.5486569793042713</v>
      </c>
      <c r="J189" s="26"/>
    </row>
    <row r="190" spans="1:10" ht="15.75" thickBot="1">
      <c r="A190" s="23"/>
      <c r="B190" s="24"/>
      <c r="C190" s="24"/>
      <c r="D190" s="24"/>
      <c r="E190" s="24"/>
      <c r="F190" s="24"/>
      <c r="G190" s="24"/>
      <c r="H190" s="24"/>
      <c r="I190" s="24"/>
      <c r="J190" s="25"/>
    </row>
    <row r="191" spans="1:10" ht="17.25" thickBot="1" thickTop="1">
      <c r="A191" s="6" t="s">
        <v>12</v>
      </c>
      <c r="B191" s="7" t="s">
        <v>13</v>
      </c>
      <c r="C191" s="12" t="s">
        <v>1</v>
      </c>
      <c r="D191" s="12" t="s">
        <v>2</v>
      </c>
      <c r="E191" s="12" t="s">
        <v>3</v>
      </c>
      <c r="F191" s="12" t="s">
        <v>4</v>
      </c>
      <c r="G191" s="12" t="s">
        <v>5</v>
      </c>
      <c r="H191" s="12" t="s">
        <v>6</v>
      </c>
      <c r="I191" s="30" t="s">
        <v>7</v>
      </c>
      <c r="J191" s="32"/>
    </row>
    <row r="192" spans="1:10" ht="16.5" thickBot="1" thickTop="1">
      <c r="A192" s="4">
        <v>1</v>
      </c>
      <c r="B192" s="31" t="s">
        <v>146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13">
        <v>1</v>
      </c>
      <c r="I192" s="14">
        <f>C192+D192+E192+F192+G192+H192</f>
        <v>1</v>
      </c>
      <c r="J192" s="15"/>
    </row>
    <row r="193" spans="1:10" ht="16.5" thickBot="1" thickTop="1">
      <c r="A193" s="3">
        <v>2</v>
      </c>
      <c r="B193" s="8" t="s">
        <v>147</v>
      </c>
      <c r="C193" s="5">
        <v>4</v>
      </c>
      <c r="D193" s="5">
        <v>9</v>
      </c>
      <c r="E193" s="5">
        <v>17</v>
      </c>
      <c r="F193" s="5">
        <v>7</v>
      </c>
      <c r="G193" s="5">
        <v>8</v>
      </c>
      <c r="H193" s="13">
        <v>6</v>
      </c>
      <c r="I193" s="14">
        <f aca="true" t="shared" si="14" ref="I193:I207">C193+D193+E193+F193+G193+H193</f>
        <v>51</v>
      </c>
      <c r="J193" s="15"/>
    </row>
    <row r="194" spans="1:10" ht="16.5" thickBot="1" thickTop="1">
      <c r="A194" s="3">
        <v>3</v>
      </c>
      <c r="B194" s="8" t="s">
        <v>148</v>
      </c>
      <c r="C194" s="5">
        <v>1</v>
      </c>
      <c r="D194" s="5">
        <v>0</v>
      </c>
      <c r="E194" s="5">
        <v>0</v>
      </c>
      <c r="F194" s="5">
        <v>0</v>
      </c>
      <c r="G194" s="5">
        <v>2</v>
      </c>
      <c r="H194" s="13">
        <v>0</v>
      </c>
      <c r="I194" s="14">
        <f t="shared" si="14"/>
        <v>3</v>
      </c>
      <c r="J194" s="15"/>
    </row>
    <row r="195" spans="1:10" ht="16.5" thickBot="1" thickTop="1">
      <c r="A195" s="3">
        <v>4</v>
      </c>
      <c r="B195" s="8" t="s">
        <v>149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13">
        <v>0</v>
      </c>
      <c r="I195" s="14">
        <f t="shared" si="14"/>
        <v>0</v>
      </c>
      <c r="J195" s="15"/>
    </row>
    <row r="196" spans="1:10" ht="16.5" thickBot="1" thickTop="1">
      <c r="A196" s="3">
        <v>5</v>
      </c>
      <c r="B196" s="8" t="s">
        <v>150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13">
        <v>0</v>
      </c>
      <c r="I196" s="14">
        <f t="shared" si="14"/>
        <v>0</v>
      </c>
      <c r="J196" s="15"/>
    </row>
    <row r="197" spans="1:10" ht="16.5" thickBot="1" thickTop="1">
      <c r="A197" s="3">
        <v>6</v>
      </c>
      <c r="B197" s="8" t="s">
        <v>151</v>
      </c>
      <c r="C197" s="5">
        <v>0</v>
      </c>
      <c r="D197" s="5">
        <v>1</v>
      </c>
      <c r="E197" s="5">
        <v>0</v>
      </c>
      <c r="F197" s="5">
        <v>0</v>
      </c>
      <c r="G197" s="5">
        <v>2</v>
      </c>
      <c r="H197" s="13">
        <v>0</v>
      </c>
      <c r="I197" s="14">
        <f t="shared" si="14"/>
        <v>3</v>
      </c>
      <c r="J197" s="15"/>
    </row>
    <row r="198" spans="1:10" ht="16.5" thickBot="1" thickTop="1">
      <c r="A198" s="3">
        <v>7</v>
      </c>
      <c r="B198" s="8" t="s">
        <v>152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13">
        <v>0</v>
      </c>
      <c r="I198" s="14">
        <f t="shared" si="14"/>
        <v>0</v>
      </c>
      <c r="J198" s="15"/>
    </row>
    <row r="199" spans="1:10" ht="16.5" thickBot="1" thickTop="1">
      <c r="A199" s="3">
        <v>8</v>
      </c>
      <c r="B199" s="8" t="s">
        <v>153</v>
      </c>
      <c r="C199" s="5">
        <v>67</v>
      </c>
      <c r="D199" s="5">
        <v>78</v>
      </c>
      <c r="E199" s="5">
        <v>68</v>
      </c>
      <c r="F199" s="5">
        <v>51</v>
      </c>
      <c r="G199" s="5">
        <v>68</v>
      </c>
      <c r="H199" s="13">
        <v>53</v>
      </c>
      <c r="I199" s="14">
        <f t="shared" si="14"/>
        <v>385</v>
      </c>
      <c r="J199" s="15"/>
    </row>
    <row r="200" spans="1:10" ht="16.5" thickBot="1" thickTop="1">
      <c r="A200" s="3">
        <v>9</v>
      </c>
      <c r="B200" s="8" t="s">
        <v>154</v>
      </c>
      <c r="C200" s="5">
        <v>4</v>
      </c>
      <c r="D200" s="5">
        <v>0</v>
      </c>
      <c r="E200" s="5">
        <v>0</v>
      </c>
      <c r="F200" s="5">
        <v>0</v>
      </c>
      <c r="G200" s="5">
        <v>0</v>
      </c>
      <c r="H200" s="13">
        <v>3</v>
      </c>
      <c r="I200" s="14">
        <f t="shared" si="14"/>
        <v>7</v>
      </c>
      <c r="J200" s="15"/>
    </row>
    <row r="201" spans="1:10" ht="16.5" thickBot="1" thickTop="1">
      <c r="A201" s="3">
        <v>10</v>
      </c>
      <c r="B201" s="8" t="s">
        <v>155</v>
      </c>
      <c r="C201" s="5">
        <v>2</v>
      </c>
      <c r="D201" s="5">
        <v>1</v>
      </c>
      <c r="E201" s="5">
        <v>0</v>
      </c>
      <c r="F201" s="5">
        <v>0</v>
      </c>
      <c r="G201" s="5">
        <v>1</v>
      </c>
      <c r="H201" s="13">
        <v>0</v>
      </c>
      <c r="I201" s="14">
        <f t="shared" si="14"/>
        <v>4</v>
      </c>
      <c r="J201" s="15"/>
    </row>
    <row r="202" spans="1:10" ht="16.5" thickBot="1" thickTop="1">
      <c r="A202" s="3">
        <v>11</v>
      </c>
      <c r="B202" s="8" t="s">
        <v>156</v>
      </c>
      <c r="C202" s="5">
        <v>0</v>
      </c>
      <c r="D202" s="5">
        <v>2</v>
      </c>
      <c r="E202" s="5">
        <v>0</v>
      </c>
      <c r="F202" s="5">
        <v>0</v>
      </c>
      <c r="G202" s="5">
        <v>1</v>
      </c>
      <c r="H202" s="13">
        <v>0</v>
      </c>
      <c r="I202" s="14">
        <f t="shared" si="14"/>
        <v>3</v>
      </c>
      <c r="J202" s="15"/>
    </row>
    <row r="203" spans="1:10" ht="16.5" thickBot="1" thickTop="1">
      <c r="A203" s="3">
        <v>12</v>
      </c>
      <c r="B203" s="8" t="s">
        <v>157</v>
      </c>
      <c r="C203" s="5">
        <v>2</v>
      </c>
      <c r="D203" s="5">
        <v>0</v>
      </c>
      <c r="E203" s="5">
        <v>0</v>
      </c>
      <c r="F203" s="5">
        <v>0</v>
      </c>
      <c r="G203" s="5">
        <v>0</v>
      </c>
      <c r="H203" s="13">
        <v>2</v>
      </c>
      <c r="I203" s="14">
        <f t="shared" si="14"/>
        <v>4</v>
      </c>
      <c r="J203" s="15"/>
    </row>
    <row r="204" spans="1:10" ht="16.5" thickBot="1" thickTop="1">
      <c r="A204" s="3">
        <v>13</v>
      </c>
      <c r="B204" s="8" t="s">
        <v>158</v>
      </c>
      <c r="C204" s="5">
        <v>1</v>
      </c>
      <c r="D204" s="5">
        <v>0</v>
      </c>
      <c r="E204" s="5">
        <v>0</v>
      </c>
      <c r="F204" s="5">
        <v>0</v>
      </c>
      <c r="G204" s="5">
        <v>0</v>
      </c>
      <c r="H204" s="13">
        <v>0</v>
      </c>
      <c r="I204" s="14">
        <f t="shared" si="14"/>
        <v>1</v>
      </c>
      <c r="J204" s="15"/>
    </row>
    <row r="205" spans="1:10" ht="16.5" thickBot="1" thickTop="1">
      <c r="A205" s="3">
        <v>14</v>
      </c>
      <c r="B205" s="8" t="s">
        <v>159</v>
      </c>
      <c r="C205" s="5">
        <v>1</v>
      </c>
      <c r="D205" s="5">
        <v>0</v>
      </c>
      <c r="E205" s="5">
        <v>3</v>
      </c>
      <c r="F205" s="5">
        <v>2</v>
      </c>
      <c r="G205" s="5">
        <v>0</v>
      </c>
      <c r="H205" s="13">
        <v>0</v>
      </c>
      <c r="I205" s="14">
        <f t="shared" si="14"/>
        <v>6</v>
      </c>
      <c r="J205" s="15"/>
    </row>
    <row r="206" spans="1:10" ht="16.5" thickBot="1" thickTop="1">
      <c r="A206" s="3">
        <v>15</v>
      </c>
      <c r="B206" s="8" t="s">
        <v>160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13">
        <v>0</v>
      </c>
      <c r="I206" s="14">
        <f t="shared" si="14"/>
        <v>0</v>
      </c>
      <c r="J206" s="15"/>
    </row>
    <row r="207" spans="1:10" ht="16.5" thickBot="1" thickTop="1">
      <c r="A207" s="3">
        <v>16</v>
      </c>
      <c r="B207" s="8" t="s">
        <v>161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13">
        <v>0</v>
      </c>
      <c r="I207" s="14">
        <f t="shared" si="14"/>
        <v>0</v>
      </c>
      <c r="J207" s="15"/>
    </row>
    <row r="208" spans="1:10" ht="16.5" thickBot="1" thickTop="1">
      <c r="A208" s="27" t="s">
        <v>14</v>
      </c>
      <c r="B208" s="28"/>
      <c r="C208" s="18">
        <f aca="true" t="shared" si="15" ref="C208:I208">SUM(C192:C207)</f>
        <v>82</v>
      </c>
      <c r="D208" s="18">
        <f t="shared" si="15"/>
        <v>91</v>
      </c>
      <c r="E208" s="18">
        <f t="shared" si="15"/>
        <v>88</v>
      </c>
      <c r="F208" s="18">
        <f>SUM(F192:F207)</f>
        <v>60</v>
      </c>
      <c r="G208" s="18">
        <f t="shared" si="15"/>
        <v>82</v>
      </c>
      <c r="H208" s="19">
        <f t="shared" si="15"/>
        <v>65</v>
      </c>
      <c r="I208" s="16">
        <f t="shared" si="15"/>
        <v>468</v>
      </c>
      <c r="J208" s="17"/>
    </row>
    <row r="209" spans="1:10" ht="24" thickTop="1">
      <c r="A209" s="52" t="s">
        <v>0</v>
      </c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2:10" ht="15.75">
      <c r="B210" s="54" t="s">
        <v>37</v>
      </c>
      <c r="C210" s="54"/>
      <c r="D210" s="54"/>
      <c r="E210" s="54"/>
      <c r="F210" s="54"/>
      <c r="G210" s="54"/>
      <c r="H210" s="54"/>
      <c r="I210" s="54"/>
      <c r="J210" s="54"/>
    </row>
    <row r="211" spans="1:10" ht="15.75" thickBot="1">
      <c r="A211" s="57" t="s">
        <v>162</v>
      </c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1:10" ht="15.75" thickTop="1">
      <c r="A212" s="21"/>
      <c r="B212" s="22"/>
      <c r="C212" s="2" t="s">
        <v>1</v>
      </c>
      <c r="D212" s="2" t="s">
        <v>2</v>
      </c>
      <c r="E212" s="2" t="s">
        <v>3</v>
      </c>
      <c r="F212" s="2" t="s">
        <v>4</v>
      </c>
      <c r="G212" s="2" t="s">
        <v>5</v>
      </c>
      <c r="H212" s="2" t="s">
        <v>6</v>
      </c>
      <c r="I212" s="2" t="s">
        <v>7</v>
      </c>
      <c r="J212" s="29" t="s">
        <v>28</v>
      </c>
    </row>
    <row r="213" spans="1:10" ht="15">
      <c r="A213" s="4"/>
      <c r="B213" s="1" t="s">
        <v>9</v>
      </c>
      <c r="C213" s="8">
        <v>1255</v>
      </c>
      <c r="D213" s="33">
        <v>1164</v>
      </c>
      <c r="E213" s="8">
        <v>1075</v>
      </c>
      <c r="F213" s="8">
        <v>1074</v>
      </c>
      <c r="G213" s="8">
        <v>1192</v>
      </c>
      <c r="H213" s="8">
        <v>1053</v>
      </c>
      <c r="I213" s="9">
        <f>C213+D213+E213+F213+G213+H213</f>
        <v>6813</v>
      </c>
      <c r="J213" s="26"/>
    </row>
    <row r="214" spans="1:10" ht="15">
      <c r="A214" s="3"/>
      <c r="B214" s="1" t="s">
        <v>10</v>
      </c>
      <c r="C214" s="8">
        <v>674</v>
      </c>
      <c r="D214" s="8">
        <v>702</v>
      </c>
      <c r="E214" s="8">
        <v>554</v>
      </c>
      <c r="F214" s="8">
        <v>602</v>
      </c>
      <c r="G214" s="8">
        <v>643</v>
      </c>
      <c r="H214" s="8">
        <v>563</v>
      </c>
      <c r="I214" s="9">
        <f>C214+D214+E214+F214+G214+H214</f>
        <v>3738</v>
      </c>
      <c r="J214" s="26"/>
    </row>
    <row r="215" spans="1:10" ht="15">
      <c r="A215" s="20"/>
      <c r="B215" s="1" t="s">
        <v>11</v>
      </c>
      <c r="C215" s="10">
        <f>C214/C213*100%</f>
        <v>0.5370517928286852</v>
      </c>
      <c r="D215" s="10">
        <f>D214/D213*100%</f>
        <v>0.6030927835051546</v>
      </c>
      <c r="E215" s="10">
        <f>E214/E213*100%</f>
        <v>0.5153488372093024</v>
      </c>
      <c r="F215" s="10">
        <f>F214/F213*100%</f>
        <v>0.5605214152700186</v>
      </c>
      <c r="G215" s="10">
        <f>G214/G213*100%</f>
        <v>0.5394295302013423</v>
      </c>
      <c r="H215" s="10">
        <f>H214/H213*100%</f>
        <v>0.5346628679962013</v>
      </c>
      <c r="I215" s="11">
        <f>I214/I213*100%</f>
        <v>0.5486569793042713</v>
      </c>
      <c r="J215" s="26"/>
    </row>
    <row r="216" spans="1:10" ht="15.75" thickBot="1">
      <c r="A216" s="23"/>
      <c r="B216" s="24"/>
      <c r="C216" s="24"/>
      <c r="D216" s="24"/>
      <c r="E216" s="24"/>
      <c r="F216" s="24"/>
      <c r="G216" s="24"/>
      <c r="H216" s="24"/>
      <c r="I216" s="24"/>
      <c r="J216" s="25"/>
    </row>
    <row r="217" spans="1:10" ht="17.25" thickBot="1" thickTop="1">
      <c r="A217" s="6" t="s">
        <v>12</v>
      </c>
      <c r="B217" s="7" t="s">
        <v>13</v>
      </c>
      <c r="C217" s="12" t="s">
        <v>1</v>
      </c>
      <c r="D217" s="12" t="s">
        <v>2</v>
      </c>
      <c r="E217" s="12" t="s">
        <v>3</v>
      </c>
      <c r="F217" s="12" t="s">
        <v>4</v>
      </c>
      <c r="G217" s="12" t="s">
        <v>5</v>
      </c>
      <c r="H217" s="12" t="s">
        <v>6</v>
      </c>
      <c r="I217" s="30" t="s">
        <v>7</v>
      </c>
      <c r="J217" s="32"/>
    </row>
    <row r="218" spans="1:10" ht="27.75" thickBot="1" thickTop="1">
      <c r="A218" s="4">
        <v>1</v>
      </c>
      <c r="B218" s="34" t="s">
        <v>163</v>
      </c>
      <c r="C218" s="5">
        <v>1</v>
      </c>
      <c r="D218" s="5">
        <v>0</v>
      </c>
      <c r="E218" s="5">
        <v>0</v>
      </c>
      <c r="F218" s="5">
        <v>0</v>
      </c>
      <c r="G218" s="5">
        <v>0</v>
      </c>
      <c r="H218" s="13">
        <v>0</v>
      </c>
      <c r="I218" s="14">
        <f>C218+D218+E218+F218+G218+H218</f>
        <v>1</v>
      </c>
      <c r="J218" s="15"/>
    </row>
    <row r="219" spans="1:10" ht="16.5" thickBot="1" thickTop="1">
      <c r="A219" s="3">
        <v>2</v>
      </c>
      <c r="B219" s="8" t="s">
        <v>164</v>
      </c>
      <c r="C219" s="5">
        <v>0</v>
      </c>
      <c r="D219" s="5">
        <v>7</v>
      </c>
      <c r="E219" s="5">
        <v>3</v>
      </c>
      <c r="F219" s="5">
        <v>3</v>
      </c>
      <c r="G219" s="5">
        <v>3</v>
      </c>
      <c r="H219" s="13">
        <v>0</v>
      </c>
      <c r="I219" s="14">
        <f aca="true" t="shared" si="16" ref="I219:I233">C219+D219+E219+F219+G219+H219</f>
        <v>16</v>
      </c>
      <c r="J219" s="15"/>
    </row>
    <row r="220" spans="1:10" ht="16.5" thickBot="1" thickTop="1">
      <c r="A220" s="3">
        <v>3</v>
      </c>
      <c r="B220" s="8" t="s">
        <v>165</v>
      </c>
      <c r="C220" s="5">
        <v>0</v>
      </c>
      <c r="D220" s="5">
        <v>1</v>
      </c>
      <c r="E220" s="5">
        <v>0</v>
      </c>
      <c r="F220" s="5">
        <v>0</v>
      </c>
      <c r="G220" s="5">
        <v>0</v>
      </c>
      <c r="H220" s="13">
        <v>0</v>
      </c>
      <c r="I220" s="14">
        <f t="shared" si="16"/>
        <v>1</v>
      </c>
      <c r="J220" s="15"/>
    </row>
    <row r="221" spans="1:10" ht="16.5" thickBot="1" thickTop="1">
      <c r="A221" s="3">
        <v>4</v>
      </c>
      <c r="B221" s="8" t="s">
        <v>166</v>
      </c>
      <c r="C221" s="5">
        <v>8</v>
      </c>
      <c r="D221" s="5">
        <v>28</v>
      </c>
      <c r="E221" s="5">
        <v>15</v>
      </c>
      <c r="F221" s="5">
        <v>11</v>
      </c>
      <c r="G221" s="5">
        <v>21</v>
      </c>
      <c r="H221" s="13">
        <v>12</v>
      </c>
      <c r="I221" s="14">
        <f t="shared" si="16"/>
        <v>95</v>
      </c>
      <c r="J221" s="15"/>
    </row>
    <row r="222" spans="1:10" ht="16.5" thickBot="1" thickTop="1">
      <c r="A222" s="3">
        <v>5</v>
      </c>
      <c r="B222" s="8" t="s">
        <v>167</v>
      </c>
      <c r="C222" s="5">
        <v>10</v>
      </c>
      <c r="D222" s="5">
        <v>4</v>
      </c>
      <c r="E222" s="5">
        <v>0</v>
      </c>
      <c r="F222" s="5">
        <v>2</v>
      </c>
      <c r="G222" s="5">
        <v>1</v>
      </c>
      <c r="H222" s="13">
        <v>2</v>
      </c>
      <c r="I222" s="14">
        <f t="shared" si="16"/>
        <v>19</v>
      </c>
      <c r="J222" s="15"/>
    </row>
    <row r="223" spans="1:10" ht="16.5" thickBot="1" thickTop="1">
      <c r="A223" s="3">
        <v>6</v>
      </c>
      <c r="B223" s="8" t="s">
        <v>168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13">
        <v>0</v>
      </c>
      <c r="I223" s="14">
        <f t="shared" si="16"/>
        <v>0</v>
      </c>
      <c r="J223" s="15"/>
    </row>
    <row r="224" spans="1:10" ht="16.5" thickBot="1" thickTop="1">
      <c r="A224" s="3">
        <v>7</v>
      </c>
      <c r="B224" s="8" t="s">
        <v>169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13">
        <v>0</v>
      </c>
      <c r="I224" s="14">
        <f t="shared" si="16"/>
        <v>0</v>
      </c>
      <c r="J224" s="15"/>
    </row>
    <row r="225" spans="1:10" ht="16.5" thickBot="1" thickTop="1">
      <c r="A225" s="3">
        <v>8</v>
      </c>
      <c r="B225" s="8" t="s">
        <v>170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13">
        <v>0</v>
      </c>
      <c r="I225" s="14">
        <f t="shared" si="16"/>
        <v>0</v>
      </c>
      <c r="J225" s="15"/>
    </row>
    <row r="226" spans="1:10" ht="16.5" thickBot="1" thickTop="1">
      <c r="A226" s="3">
        <v>9</v>
      </c>
      <c r="B226" s="8" t="s">
        <v>171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13">
        <v>1</v>
      </c>
      <c r="I226" s="14">
        <f t="shared" si="16"/>
        <v>2</v>
      </c>
      <c r="J226" s="15"/>
    </row>
    <row r="227" spans="1:10" ht="16.5" thickBot="1" thickTop="1">
      <c r="A227" s="3">
        <v>10</v>
      </c>
      <c r="B227" s="8" t="s">
        <v>172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13">
        <v>0</v>
      </c>
      <c r="I227" s="14">
        <f t="shared" si="16"/>
        <v>0</v>
      </c>
      <c r="J227" s="15"/>
    </row>
    <row r="228" spans="1:10" ht="16.5" thickBot="1" thickTop="1">
      <c r="A228" s="3">
        <v>11</v>
      </c>
      <c r="B228" s="8" t="s">
        <v>173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13">
        <v>0</v>
      </c>
      <c r="I228" s="14">
        <f t="shared" si="16"/>
        <v>0</v>
      </c>
      <c r="J228" s="15"/>
    </row>
    <row r="229" spans="1:10" ht="16.5" thickBot="1" thickTop="1">
      <c r="A229" s="3">
        <v>12</v>
      </c>
      <c r="B229" s="8" t="s">
        <v>174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13">
        <v>0</v>
      </c>
      <c r="I229" s="14">
        <f t="shared" si="16"/>
        <v>0</v>
      </c>
      <c r="J229" s="15"/>
    </row>
    <row r="230" spans="1:10" ht="16.5" thickBot="1" thickTop="1">
      <c r="A230" s="3">
        <v>13</v>
      </c>
      <c r="B230" s="8" t="s">
        <v>175</v>
      </c>
      <c r="C230" s="5">
        <v>0</v>
      </c>
      <c r="D230" s="5">
        <v>0</v>
      </c>
      <c r="E230" s="5">
        <v>0</v>
      </c>
      <c r="F230" s="5">
        <v>0</v>
      </c>
      <c r="G230" s="5">
        <v>2</v>
      </c>
      <c r="H230" s="13">
        <v>0</v>
      </c>
      <c r="I230" s="14">
        <f t="shared" si="16"/>
        <v>2</v>
      </c>
      <c r="J230" s="15"/>
    </row>
    <row r="231" spans="1:10" ht="16.5" thickBot="1" thickTop="1">
      <c r="A231" s="3">
        <v>14</v>
      </c>
      <c r="B231" s="8" t="s">
        <v>176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13">
        <v>0</v>
      </c>
      <c r="I231" s="14">
        <f t="shared" si="16"/>
        <v>0</v>
      </c>
      <c r="J231" s="15"/>
    </row>
    <row r="232" spans="1:10" ht="16.5" thickBot="1" thickTop="1">
      <c r="A232" s="3">
        <v>15</v>
      </c>
      <c r="B232" s="8" t="s">
        <v>177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13">
        <v>0</v>
      </c>
      <c r="I232" s="14">
        <f t="shared" si="16"/>
        <v>0</v>
      </c>
      <c r="J232" s="15"/>
    </row>
    <row r="233" spans="1:10" ht="16.5" thickBot="1" thickTop="1">
      <c r="A233" s="3">
        <v>16</v>
      </c>
      <c r="B233" s="8" t="s">
        <v>178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13">
        <v>0</v>
      </c>
      <c r="I233" s="14">
        <f t="shared" si="16"/>
        <v>0</v>
      </c>
      <c r="J233" s="15"/>
    </row>
    <row r="234" spans="1:10" ht="16.5" thickBot="1" thickTop="1">
      <c r="A234" s="27" t="s">
        <v>14</v>
      </c>
      <c r="B234" s="28"/>
      <c r="C234" s="18">
        <f aca="true" t="shared" si="17" ref="C234:I234">SUM(C218:C233)</f>
        <v>20</v>
      </c>
      <c r="D234" s="18">
        <f t="shared" si="17"/>
        <v>40</v>
      </c>
      <c r="E234" s="18">
        <f t="shared" si="17"/>
        <v>18</v>
      </c>
      <c r="F234" s="18">
        <f t="shared" si="17"/>
        <v>16</v>
      </c>
      <c r="G234" s="18">
        <f t="shared" si="17"/>
        <v>27</v>
      </c>
      <c r="H234" s="19">
        <f t="shared" si="17"/>
        <v>15</v>
      </c>
      <c r="I234" s="16">
        <f t="shared" si="17"/>
        <v>136</v>
      </c>
      <c r="J234" s="17"/>
    </row>
    <row r="235" spans="1:10" ht="24" thickTop="1">
      <c r="A235" s="52" t="s">
        <v>0</v>
      </c>
      <c r="B235" s="52"/>
      <c r="C235" s="52"/>
      <c r="D235" s="52"/>
      <c r="E235" s="52"/>
      <c r="F235" s="52"/>
      <c r="G235" s="52"/>
      <c r="H235" s="52"/>
      <c r="I235" s="52"/>
      <c r="J235" s="52"/>
    </row>
    <row r="236" spans="2:10" ht="15.75">
      <c r="B236" s="54" t="s">
        <v>37</v>
      </c>
      <c r="C236" s="54"/>
      <c r="D236" s="54"/>
      <c r="E236" s="54"/>
      <c r="F236" s="54"/>
      <c r="G236" s="54"/>
      <c r="H236" s="54"/>
      <c r="I236" s="54"/>
      <c r="J236" s="54"/>
    </row>
    <row r="237" spans="1:10" ht="15.75" thickBot="1">
      <c r="A237" s="57" t="s">
        <v>179</v>
      </c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1:10" ht="15.75" thickTop="1">
      <c r="A238" s="21"/>
      <c r="B238" s="22"/>
      <c r="C238" s="2" t="s">
        <v>1</v>
      </c>
      <c r="D238" s="2" t="s">
        <v>2</v>
      </c>
      <c r="E238" s="2" t="s">
        <v>3</v>
      </c>
      <c r="F238" s="2" t="s">
        <v>4</v>
      </c>
      <c r="G238" s="2" t="s">
        <v>5</v>
      </c>
      <c r="H238" s="2" t="s">
        <v>6</v>
      </c>
      <c r="I238" s="2" t="s">
        <v>7</v>
      </c>
      <c r="J238" s="29" t="s">
        <v>34</v>
      </c>
    </row>
    <row r="239" spans="1:10" ht="15">
      <c r="A239" s="4"/>
      <c r="B239" s="1" t="s">
        <v>9</v>
      </c>
      <c r="C239" s="8">
        <v>1255</v>
      </c>
      <c r="D239" s="33">
        <v>1164</v>
      </c>
      <c r="E239" s="8">
        <v>1075</v>
      </c>
      <c r="F239" s="8">
        <v>1074</v>
      </c>
      <c r="G239" s="8">
        <v>1192</v>
      </c>
      <c r="H239" s="8">
        <v>1053</v>
      </c>
      <c r="I239" s="9">
        <f>C239+D239+E239+F239+G239+H239</f>
        <v>6813</v>
      </c>
      <c r="J239" s="26"/>
    </row>
    <row r="240" spans="1:10" ht="15">
      <c r="A240" s="3"/>
      <c r="B240" s="1" t="s">
        <v>10</v>
      </c>
      <c r="C240" s="8">
        <v>674</v>
      </c>
      <c r="D240" s="8">
        <v>702</v>
      </c>
      <c r="E240" s="8">
        <v>554</v>
      </c>
      <c r="F240" s="8">
        <v>602</v>
      </c>
      <c r="G240" s="8">
        <v>643</v>
      </c>
      <c r="H240" s="8">
        <v>563</v>
      </c>
      <c r="I240" s="9">
        <f>C240+D240+E240+F240+G240+H240</f>
        <v>3738</v>
      </c>
      <c r="J240" s="26"/>
    </row>
    <row r="241" spans="1:10" ht="15">
      <c r="A241" s="20"/>
      <c r="B241" s="1" t="s">
        <v>11</v>
      </c>
      <c r="C241" s="10">
        <f>C240/C239*100%</f>
        <v>0.5370517928286852</v>
      </c>
      <c r="D241" s="10">
        <f>D240/D239*100%</f>
        <v>0.6030927835051546</v>
      </c>
      <c r="E241" s="10">
        <f>E240/E239*100%</f>
        <v>0.5153488372093024</v>
      </c>
      <c r="F241" s="10">
        <f>F240/F239*100%</f>
        <v>0.5605214152700186</v>
      </c>
      <c r="G241" s="10">
        <f>G240/G239*100%</f>
        <v>0.5394295302013423</v>
      </c>
      <c r="H241" s="10">
        <f>H240/H239*100%</f>
        <v>0.5346628679962013</v>
      </c>
      <c r="I241" s="11">
        <f>I240/I239*100%</f>
        <v>0.5486569793042713</v>
      </c>
      <c r="J241" s="26"/>
    </row>
    <row r="242" spans="1:10" ht="15.75" thickBot="1">
      <c r="A242" s="23"/>
      <c r="B242" s="24"/>
      <c r="C242" s="24"/>
      <c r="D242" s="24"/>
      <c r="E242" s="24"/>
      <c r="F242" s="24"/>
      <c r="G242" s="24"/>
      <c r="H242" s="24"/>
      <c r="I242" s="24"/>
      <c r="J242" s="25"/>
    </row>
    <row r="243" spans="1:10" ht="17.25" thickBot="1" thickTop="1">
      <c r="A243" s="6" t="s">
        <v>12</v>
      </c>
      <c r="B243" s="7" t="s">
        <v>13</v>
      </c>
      <c r="C243" s="12" t="s">
        <v>1</v>
      </c>
      <c r="D243" s="12" t="s">
        <v>2</v>
      </c>
      <c r="E243" s="12" t="s">
        <v>3</v>
      </c>
      <c r="F243" s="12" t="s">
        <v>4</v>
      </c>
      <c r="G243" s="12" t="s">
        <v>5</v>
      </c>
      <c r="H243" s="12" t="s">
        <v>6</v>
      </c>
      <c r="I243" s="30" t="s">
        <v>7</v>
      </c>
      <c r="J243" s="32"/>
    </row>
    <row r="244" spans="1:10" ht="16.5" thickBot="1" thickTop="1">
      <c r="A244" s="4">
        <v>1</v>
      </c>
      <c r="B244" s="31" t="s">
        <v>180</v>
      </c>
      <c r="C244" s="5">
        <v>15</v>
      </c>
      <c r="D244" s="5">
        <v>13</v>
      </c>
      <c r="E244" s="5">
        <v>8</v>
      </c>
      <c r="F244" s="5">
        <v>3</v>
      </c>
      <c r="G244" s="5">
        <v>8</v>
      </c>
      <c r="H244" s="13">
        <v>6</v>
      </c>
      <c r="I244" s="14">
        <f>C244+D244+E244+F244+G244+H244</f>
        <v>53</v>
      </c>
      <c r="J244" s="15"/>
    </row>
    <row r="245" spans="1:10" ht="16.5" thickBot="1" thickTop="1">
      <c r="A245" s="3">
        <v>2</v>
      </c>
      <c r="B245" s="8" t="s">
        <v>181</v>
      </c>
      <c r="C245" s="5">
        <v>4</v>
      </c>
      <c r="D245" s="5">
        <v>3</v>
      </c>
      <c r="E245" s="5">
        <v>4</v>
      </c>
      <c r="F245" s="5">
        <v>3</v>
      </c>
      <c r="G245" s="5">
        <v>7</v>
      </c>
      <c r="H245" s="13">
        <v>4</v>
      </c>
      <c r="I245" s="14">
        <f aca="true" t="shared" si="18" ref="I245:I259">C245+D245+E245+F245+G245+H245</f>
        <v>25</v>
      </c>
      <c r="J245" s="15"/>
    </row>
    <row r="246" spans="1:10" ht="16.5" thickBot="1" thickTop="1">
      <c r="A246" s="3">
        <v>3</v>
      </c>
      <c r="B246" s="8" t="s">
        <v>182</v>
      </c>
      <c r="C246" s="5">
        <v>8</v>
      </c>
      <c r="D246" s="5">
        <v>4</v>
      </c>
      <c r="E246" s="5">
        <v>0</v>
      </c>
      <c r="F246" s="5">
        <v>1</v>
      </c>
      <c r="G246" s="5">
        <v>3</v>
      </c>
      <c r="H246" s="13">
        <v>0</v>
      </c>
      <c r="I246" s="14">
        <f t="shared" si="18"/>
        <v>16</v>
      </c>
      <c r="J246" s="15"/>
    </row>
    <row r="247" spans="1:10" ht="16.5" thickBot="1" thickTop="1">
      <c r="A247" s="3">
        <v>4</v>
      </c>
      <c r="B247" s="8" t="s">
        <v>183</v>
      </c>
      <c r="C247" s="5">
        <v>1</v>
      </c>
      <c r="D247" s="5">
        <v>1</v>
      </c>
      <c r="E247" s="5">
        <v>0</v>
      </c>
      <c r="F247" s="5">
        <v>0</v>
      </c>
      <c r="G247" s="5">
        <v>0</v>
      </c>
      <c r="H247" s="13">
        <v>0</v>
      </c>
      <c r="I247" s="14">
        <f t="shared" si="18"/>
        <v>2</v>
      </c>
      <c r="J247" s="15"/>
    </row>
    <row r="248" spans="1:10" ht="16.5" thickBot="1" thickTop="1">
      <c r="A248" s="3">
        <v>5</v>
      </c>
      <c r="B248" s="8" t="s">
        <v>184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13">
        <v>0</v>
      </c>
      <c r="I248" s="14">
        <f t="shared" si="18"/>
        <v>0</v>
      </c>
      <c r="J248" s="15"/>
    </row>
    <row r="249" spans="1:10" ht="16.5" thickBot="1" thickTop="1">
      <c r="A249" s="3">
        <v>6</v>
      </c>
      <c r="B249" s="8" t="s">
        <v>185</v>
      </c>
      <c r="C249" s="5">
        <v>1</v>
      </c>
      <c r="D249" s="5">
        <v>0</v>
      </c>
      <c r="E249" s="5">
        <v>2</v>
      </c>
      <c r="F249" s="5">
        <v>0</v>
      </c>
      <c r="G249" s="5">
        <v>0</v>
      </c>
      <c r="H249" s="13">
        <v>0</v>
      </c>
      <c r="I249" s="14">
        <f t="shared" si="18"/>
        <v>3</v>
      </c>
      <c r="J249" s="15"/>
    </row>
    <row r="250" spans="1:10" ht="16.5" thickBot="1" thickTop="1">
      <c r="A250" s="3">
        <v>7</v>
      </c>
      <c r="B250" s="8" t="s">
        <v>186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13">
        <v>0</v>
      </c>
      <c r="I250" s="14">
        <f t="shared" si="18"/>
        <v>0</v>
      </c>
      <c r="J250" s="15"/>
    </row>
    <row r="251" spans="1:10" ht="16.5" thickBot="1" thickTop="1">
      <c r="A251" s="3">
        <v>8</v>
      </c>
      <c r="B251" s="8" t="s">
        <v>187</v>
      </c>
      <c r="C251" s="5">
        <v>6</v>
      </c>
      <c r="D251" s="5">
        <v>2</v>
      </c>
      <c r="E251" s="5">
        <v>1</v>
      </c>
      <c r="F251" s="5">
        <v>0</v>
      </c>
      <c r="G251" s="5">
        <v>0</v>
      </c>
      <c r="H251" s="13">
        <v>1</v>
      </c>
      <c r="I251" s="14">
        <f t="shared" si="18"/>
        <v>10</v>
      </c>
      <c r="J251" s="15"/>
    </row>
    <row r="252" spans="1:10" ht="16.5" thickBot="1" thickTop="1">
      <c r="A252" s="3">
        <v>9</v>
      </c>
      <c r="B252" s="8" t="s">
        <v>188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13">
        <v>0</v>
      </c>
      <c r="I252" s="14">
        <f t="shared" si="18"/>
        <v>0</v>
      </c>
      <c r="J252" s="15"/>
    </row>
    <row r="253" spans="1:10" ht="16.5" thickBot="1" thickTop="1">
      <c r="A253" s="3">
        <v>10</v>
      </c>
      <c r="B253" s="8" t="s">
        <v>189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13">
        <v>0</v>
      </c>
      <c r="I253" s="14">
        <f t="shared" si="18"/>
        <v>0</v>
      </c>
      <c r="J253" s="15"/>
    </row>
    <row r="254" spans="1:10" ht="16.5" thickBot="1" thickTop="1">
      <c r="A254" s="3">
        <v>11</v>
      </c>
      <c r="B254" s="8" t="s">
        <v>190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13">
        <v>0</v>
      </c>
      <c r="I254" s="14">
        <f t="shared" si="18"/>
        <v>0</v>
      </c>
      <c r="J254" s="15"/>
    </row>
    <row r="255" spans="1:10" ht="16.5" thickBot="1" thickTop="1">
      <c r="A255" s="3">
        <v>12</v>
      </c>
      <c r="B255" s="8" t="s">
        <v>209</v>
      </c>
      <c r="C255" s="5">
        <v>0</v>
      </c>
      <c r="D255" s="5">
        <v>0</v>
      </c>
      <c r="E255" s="5">
        <v>0</v>
      </c>
      <c r="F255" s="5">
        <v>0</v>
      </c>
      <c r="G255" s="5">
        <v>3</v>
      </c>
      <c r="H255" s="13">
        <v>0</v>
      </c>
      <c r="I255" s="14">
        <f t="shared" si="18"/>
        <v>3</v>
      </c>
      <c r="J255" s="15"/>
    </row>
    <row r="256" spans="1:10" ht="16.5" thickBot="1" thickTop="1">
      <c r="A256" s="3">
        <v>13</v>
      </c>
      <c r="B256" s="8" t="s">
        <v>191</v>
      </c>
      <c r="C256" s="5">
        <v>6</v>
      </c>
      <c r="D256" s="5">
        <v>2</v>
      </c>
      <c r="E256" s="5">
        <v>4</v>
      </c>
      <c r="F256" s="5">
        <v>8</v>
      </c>
      <c r="G256" s="5">
        <v>8</v>
      </c>
      <c r="H256" s="13">
        <v>7</v>
      </c>
      <c r="I256" s="14">
        <f t="shared" si="18"/>
        <v>35</v>
      </c>
      <c r="J256" s="15"/>
    </row>
    <row r="257" spans="1:10" ht="16.5" thickBot="1" thickTop="1">
      <c r="A257" s="3">
        <v>14</v>
      </c>
      <c r="B257" s="8" t="s">
        <v>192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13">
        <v>0</v>
      </c>
      <c r="I257" s="14">
        <f t="shared" si="18"/>
        <v>0</v>
      </c>
      <c r="J257" s="15"/>
    </row>
    <row r="258" spans="1:10" ht="16.5" thickBot="1" thickTop="1">
      <c r="A258" s="3">
        <v>15</v>
      </c>
      <c r="B258" s="8" t="s">
        <v>193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13">
        <v>0</v>
      </c>
      <c r="I258" s="14">
        <f t="shared" si="18"/>
        <v>0</v>
      </c>
      <c r="J258" s="15"/>
    </row>
    <row r="259" spans="1:10" ht="16.5" thickBot="1" thickTop="1">
      <c r="A259" s="3">
        <v>16</v>
      </c>
      <c r="B259" s="8" t="s">
        <v>194</v>
      </c>
      <c r="C259" s="5">
        <v>2</v>
      </c>
      <c r="D259" s="5">
        <v>3</v>
      </c>
      <c r="E259" s="5">
        <v>0</v>
      </c>
      <c r="F259" s="5">
        <v>4</v>
      </c>
      <c r="G259" s="5">
        <v>1</v>
      </c>
      <c r="H259" s="13">
        <v>2</v>
      </c>
      <c r="I259" s="14">
        <f t="shared" si="18"/>
        <v>12</v>
      </c>
      <c r="J259" s="15"/>
    </row>
    <row r="260" spans="1:10" ht="16.5" thickBot="1" thickTop="1">
      <c r="A260" s="27" t="s">
        <v>14</v>
      </c>
      <c r="B260" s="28"/>
      <c r="C260" s="18">
        <f aca="true" t="shared" si="19" ref="C260:I260">SUM(C244:C259)</f>
        <v>43</v>
      </c>
      <c r="D260" s="18">
        <f t="shared" si="19"/>
        <v>28</v>
      </c>
      <c r="E260" s="18">
        <f t="shared" si="19"/>
        <v>19</v>
      </c>
      <c r="F260" s="18">
        <f>SUM(F244:F259)</f>
        <v>19</v>
      </c>
      <c r="G260" s="18">
        <f t="shared" si="19"/>
        <v>30</v>
      </c>
      <c r="H260" s="19">
        <f t="shared" si="19"/>
        <v>20</v>
      </c>
      <c r="I260" s="16">
        <f t="shared" si="19"/>
        <v>159</v>
      </c>
      <c r="J260" s="17"/>
    </row>
    <row r="261" spans="1:10" ht="24" thickTop="1">
      <c r="A261" s="52" t="s">
        <v>0</v>
      </c>
      <c r="B261" s="52"/>
      <c r="C261" s="52"/>
      <c r="D261" s="52"/>
      <c r="E261" s="52"/>
      <c r="F261" s="52"/>
      <c r="G261" s="52"/>
      <c r="H261" s="52"/>
      <c r="I261" s="52"/>
      <c r="J261" s="52"/>
    </row>
    <row r="262" spans="2:10" ht="15.75">
      <c r="B262" s="54" t="s">
        <v>37</v>
      </c>
      <c r="C262" s="54"/>
      <c r="D262" s="54"/>
      <c r="E262" s="54"/>
      <c r="F262" s="54"/>
      <c r="G262" s="54"/>
      <c r="H262" s="54"/>
      <c r="I262" s="54"/>
      <c r="J262" s="54"/>
    </row>
    <row r="263" spans="1:10" ht="15.75" thickBot="1">
      <c r="A263" s="57" t="s">
        <v>195</v>
      </c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1:10" ht="15.75" thickTop="1">
      <c r="A264" s="21"/>
      <c r="B264" s="22"/>
      <c r="C264" s="2" t="s">
        <v>1</v>
      </c>
      <c r="D264" s="2" t="s">
        <v>2</v>
      </c>
      <c r="E264" s="2" t="s">
        <v>3</v>
      </c>
      <c r="F264" s="2" t="s">
        <v>4</v>
      </c>
      <c r="G264" s="2" t="s">
        <v>5</v>
      </c>
      <c r="H264" s="2" t="s">
        <v>6</v>
      </c>
      <c r="I264" s="2" t="s">
        <v>7</v>
      </c>
      <c r="J264" s="29" t="s">
        <v>33</v>
      </c>
    </row>
    <row r="265" spans="1:10" ht="15">
      <c r="A265" s="4"/>
      <c r="B265" s="1" t="s">
        <v>9</v>
      </c>
      <c r="C265" s="8">
        <v>1255</v>
      </c>
      <c r="D265" s="33">
        <v>1164</v>
      </c>
      <c r="E265" s="8">
        <v>1075</v>
      </c>
      <c r="F265" s="8">
        <v>1074</v>
      </c>
      <c r="G265" s="8">
        <v>1192</v>
      </c>
      <c r="H265" s="8">
        <v>1053</v>
      </c>
      <c r="I265" s="9">
        <f>C265+D265+E265+F265+G265+H265</f>
        <v>6813</v>
      </c>
      <c r="J265" s="26"/>
    </row>
    <row r="266" spans="1:10" ht="15">
      <c r="A266" s="3"/>
      <c r="B266" s="1" t="s">
        <v>10</v>
      </c>
      <c r="C266" s="8">
        <v>674</v>
      </c>
      <c r="D266" s="8">
        <v>702</v>
      </c>
      <c r="E266" s="8">
        <v>554</v>
      </c>
      <c r="F266" s="8">
        <v>602</v>
      </c>
      <c r="G266" s="8">
        <v>643</v>
      </c>
      <c r="H266" s="8">
        <v>563</v>
      </c>
      <c r="I266" s="9">
        <f>C266+D266+E266+F266+G266+H266</f>
        <v>3738</v>
      </c>
      <c r="J266" s="26"/>
    </row>
    <row r="267" spans="1:10" ht="15">
      <c r="A267" s="20"/>
      <c r="B267" s="1" t="s">
        <v>11</v>
      </c>
      <c r="C267" s="10">
        <f>C266/C265*100%</f>
        <v>0.5370517928286852</v>
      </c>
      <c r="D267" s="10">
        <f>D266/D265*100%</f>
        <v>0.6030927835051546</v>
      </c>
      <c r="E267" s="10">
        <f>E266/E265*100%</f>
        <v>0.5153488372093024</v>
      </c>
      <c r="F267" s="10">
        <f>F266/F265*100%</f>
        <v>0.5605214152700186</v>
      </c>
      <c r="G267" s="10">
        <f>G266/G265*100%</f>
        <v>0.5394295302013423</v>
      </c>
      <c r="H267" s="10">
        <f>H266/H265*100%</f>
        <v>0.5346628679962013</v>
      </c>
      <c r="I267" s="11">
        <f>I266/I265*100%</f>
        <v>0.5486569793042713</v>
      </c>
      <c r="J267" s="26"/>
    </row>
    <row r="268" spans="1:10" ht="15.75" thickBot="1">
      <c r="A268" s="23"/>
      <c r="B268" s="24"/>
      <c r="C268" s="24"/>
      <c r="D268" s="24"/>
      <c r="E268" s="24"/>
      <c r="F268" s="24"/>
      <c r="G268" s="24"/>
      <c r="H268" s="24"/>
      <c r="I268" s="24"/>
      <c r="J268" s="25"/>
    </row>
    <row r="269" spans="1:10" ht="17.25" thickBot="1" thickTop="1">
      <c r="A269" s="6" t="s">
        <v>12</v>
      </c>
      <c r="B269" s="7" t="s">
        <v>13</v>
      </c>
      <c r="C269" s="12" t="s">
        <v>1</v>
      </c>
      <c r="D269" s="12" t="s">
        <v>2</v>
      </c>
      <c r="E269" s="12" t="s">
        <v>3</v>
      </c>
      <c r="F269" s="12" t="s">
        <v>4</v>
      </c>
      <c r="G269" s="12" t="s">
        <v>5</v>
      </c>
      <c r="H269" s="12" t="s">
        <v>6</v>
      </c>
      <c r="I269" s="30" t="s">
        <v>7</v>
      </c>
      <c r="J269" s="32"/>
    </row>
    <row r="270" spans="1:10" ht="16.5" thickBot="1" thickTop="1">
      <c r="A270" s="4">
        <v>1</v>
      </c>
      <c r="B270" s="31" t="s">
        <v>196</v>
      </c>
      <c r="C270" s="5">
        <v>21</v>
      </c>
      <c r="D270" s="5">
        <v>23</v>
      </c>
      <c r="E270" s="5">
        <v>16</v>
      </c>
      <c r="F270" s="5">
        <v>13</v>
      </c>
      <c r="G270" s="5">
        <v>11</v>
      </c>
      <c r="H270" s="13">
        <v>13</v>
      </c>
      <c r="I270" s="14">
        <f>C270+D270+E270+F270+G270+H270</f>
        <v>97</v>
      </c>
      <c r="J270" s="15"/>
    </row>
    <row r="271" spans="1:10" ht="16.5" thickBot="1" thickTop="1">
      <c r="A271" s="3">
        <v>2</v>
      </c>
      <c r="B271" s="8" t="s">
        <v>31</v>
      </c>
      <c r="C271" s="5">
        <v>12</v>
      </c>
      <c r="D271" s="5">
        <v>13</v>
      </c>
      <c r="E271" s="5">
        <v>13</v>
      </c>
      <c r="F271" s="5">
        <v>11</v>
      </c>
      <c r="G271" s="5">
        <v>17</v>
      </c>
      <c r="H271" s="13">
        <v>10</v>
      </c>
      <c r="I271" s="14">
        <f aca="true" t="shared" si="20" ref="I271:I285">C271+D271+E271+F271+G271+H271</f>
        <v>76</v>
      </c>
      <c r="J271" s="15"/>
    </row>
    <row r="272" spans="1:10" ht="16.5" thickBot="1" thickTop="1">
      <c r="A272" s="3">
        <v>3</v>
      </c>
      <c r="B272" s="8" t="s">
        <v>30</v>
      </c>
      <c r="C272" s="5">
        <v>4</v>
      </c>
      <c r="D272" s="5">
        <v>3</v>
      </c>
      <c r="E272" s="5">
        <v>1</v>
      </c>
      <c r="F272" s="5">
        <v>0</v>
      </c>
      <c r="G272" s="5">
        <v>1</v>
      </c>
      <c r="H272" s="13">
        <v>2</v>
      </c>
      <c r="I272" s="14">
        <f t="shared" si="20"/>
        <v>11</v>
      </c>
      <c r="J272" s="15"/>
    </row>
    <row r="273" spans="1:10" ht="16.5" thickBot="1" thickTop="1">
      <c r="A273" s="3">
        <v>4</v>
      </c>
      <c r="B273" s="8" t="s">
        <v>197</v>
      </c>
      <c r="C273" s="5">
        <v>8</v>
      </c>
      <c r="D273" s="5">
        <v>5</v>
      </c>
      <c r="E273" s="5">
        <v>2</v>
      </c>
      <c r="F273" s="5">
        <v>5</v>
      </c>
      <c r="G273" s="5">
        <v>7</v>
      </c>
      <c r="H273" s="13">
        <v>3</v>
      </c>
      <c r="I273" s="14">
        <f t="shared" si="20"/>
        <v>30</v>
      </c>
      <c r="J273" s="15"/>
    </row>
    <row r="274" spans="1:10" ht="16.5" thickBot="1" thickTop="1">
      <c r="A274" s="3">
        <v>5</v>
      </c>
      <c r="B274" s="8" t="s">
        <v>198</v>
      </c>
      <c r="C274" s="5">
        <v>3</v>
      </c>
      <c r="D274" s="5">
        <v>6</v>
      </c>
      <c r="E274" s="5">
        <v>7</v>
      </c>
      <c r="F274" s="5">
        <v>2</v>
      </c>
      <c r="G274" s="5">
        <v>0</v>
      </c>
      <c r="H274" s="13">
        <v>2</v>
      </c>
      <c r="I274" s="14">
        <f t="shared" si="20"/>
        <v>20</v>
      </c>
      <c r="J274" s="15"/>
    </row>
    <row r="275" spans="1:10" ht="16.5" thickBot="1" thickTop="1">
      <c r="A275" s="3">
        <v>6</v>
      </c>
      <c r="B275" s="8" t="s">
        <v>199</v>
      </c>
      <c r="C275" s="5">
        <v>0</v>
      </c>
      <c r="D275" s="5">
        <v>0</v>
      </c>
      <c r="E275" s="5">
        <v>1</v>
      </c>
      <c r="F275" s="5">
        <v>0</v>
      </c>
      <c r="G275" s="5">
        <v>1</v>
      </c>
      <c r="H275" s="13">
        <v>1</v>
      </c>
      <c r="I275" s="14">
        <f t="shared" si="20"/>
        <v>3</v>
      </c>
      <c r="J275" s="15"/>
    </row>
    <row r="276" spans="1:10" ht="16.5" thickBot="1" thickTop="1">
      <c r="A276" s="3">
        <v>7</v>
      </c>
      <c r="B276" s="8" t="s">
        <v>200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13">
        <v>0</v>
      </c>
      <c r="I276" s="14">
        <f t="shared" si="20"/>
        <v>0</v>
      </c>
      <c r="J276" s="15"/>
    </row>
    <row r="277" spans="1:10" ht="16.5" thickBot="1" thickTop="1">
      <c r="A277" s="3">
        <v>8</v>
      </c>
      <c r="B277" s="8" t="s">
        <v>201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13">
        <v>0</v>
      </c>
      <c r="I277" s="14">
        <f t="shared" si="20"/>
        <v>0</v>
      </c>
      <c r="J277" s="15"/>
    </row>
    <row r="278" spans="1:10" ht="16.5" thickBot="1" thickTop="1">
      <c r="A278" s="3">
        <v>9</v>
      </c>
      <c r="B278" s="8" t="s">
        <v>202</v>
      </c>
      <c r="C278" s="5">
        <v>3</v>
      </c>
      <c r="D278" s="5">
        <v>0</v>
      </c>
      <c r="E278" s="5">
        <v>0</v>
      </c>
      <c r="F278" s="5">
        <v>4</v>
      </c>
      <c r="G278" s="5">
        <v>5</v>
      </c>
      <c r="H278" s="13">
        <v>2</v>
      </c>
      <c r="I278" s="14">
        <f t="shared" si="20"/>
        <v>14</v>
      </c>
      <c r="J278" s="15"/>
    </row>
    <row r="279" spans="1:10" ht="16.5" thickBot="1" thickTop="1">
      <c r="A279" s="3">
        <v>10</v>
      </c>
      <c r="B279" s="8" t="s">
        <v>203</v>
      </c>
      <c r="C279" s="5">
        <v>3</v>
      </c>
      <c r="D279" s="5">
        <v>2</v>
      </c>
      <c r="E279" s="5">
        <v>1</v>
      </c>
      <c r="F279" s="5">
        <v>2</v>
      </c>
      <c r="G279" s="5">
        <v>0</v>
      </c>
      <c r="H279" s="13">
        <v>2</v>
      </c>
      <c r="I279" s="14">
        <f t="shared" si="20"/>
        <v>10</v>
      </c>
      <c r="J279" s="15"/>
    </row>
    <row r="280" spans="1:10" ht="16.5" thickBot="1" thickTop="1">
      <c r="A280" s="3">
        <v>11</v>
      </c>
      <c r="B280" s="8" t="s">
        <v>204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13">
        <v>0</v>
      </c>
      <c r="I280" s="14">
        <f t="shared" si="20"/>
        <v>0</v>
      </c>
      <c r="J280" s="15"/>
    </row>
    <row r="281" spans="1:10" ht="16.5" thickBot="1" thickTop="1">
      <c r="A281" s="3">
        <v>12</v>
      </c>
      <c r="B281" s="8" t="s">
        <v>231</v>
      </c>
      <c r="C281" s="5">
        <v>0</v>
      </c>
      <c r="D281" s="5">
        <v>2</v>
      </c>
      <c r="E281" s="5">
        <v>0</v>
      </c>
      <c r="F281" s="5">
        <v>0</v>
      </c>
      <c r="G281" s="5">
        <v>0</v>
      </c>
      <c r="H281" s="13">
        <v>0</v>
      </c>
      <c r="I281" s="14">
        <f t="shared" si="20"/>
        <v>2</v>
      </c>
      <c r="J281" s="15"/>
    </row>
    <row r="282" spans="1:10" ht="16.5" thickBot="1" thickTop="1">
      <c r="A282" s="3">
        <v>13</v>
      </c>
      <c r="B282" s="8" t="s">
        <v>205</v>
      </c>
      <c r="C282" s="5">
        <v>1</v>
      </c>
      <c r="D282" s="5">
        <v>0</v>
      </c>
      <c r="E282" s="5">
        <v>0</v>
      </c>
      <c r="F282" s="5">
        <v>0</v>
      </c>
      <c r="G282" s="5">
        <v>3</v>
      </c>
      <c r="H282" s="13">
        <v>1</v>
      </c>
      <c r="I282" s="14">
        <f t="shared" si="20"/>
        <v>5</v>
      </c>
      <c r="J282" s="15"/>
    </row>
    <row r="283" spans="1:10" ht="16.5" thickBot="1" thickTop="1">
      <c r="A283" s="3">
        <v>14</v>
      </c>
      <c r="B283" s="8" t="s">
        <v>206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13">
        <v>0</v>
      </c>
      <c r="I283" s="14">
        <f t="shared" si="20"/>
        <v>0</v>
      </c>
      <c r="J283" s="15"/>
    </row>
    <row r="284" spans="1:10" ht="16.5" thickBot="1" thickTop="1">
      <c r="A284" s="3">
        <v>15</v>
      </c>
      <c r="B284" s="8" t="s">
        <v>207</v>
      </c>
      <c r="C284" s="5">
        <v>1</v>
      </c>
      <c r="D284" s="5">
        <v>0</v>
      </c>
      <c r="E284" s="5">
        <v>0</v>
      </c>
      <c r="F284" s="5">
        <v>0</v>
      </c>
      <c r="G284" s="5">
        <v>0</v>
      </c>
      <c r="H284" s="13">
        <v>0</v>
      </c>
      <c r="I284" s="14">
        <f t="shared" si="20"/>
        <v>1</v>
      </c>
      <c r="J284" s="15"/>
    </row>
    <row r="285" spans="1:10" ht="16.5" thickBot="1" thickTop="1">
      <c r="A285" s="3">
        <v>16</v>
      </c>
      <c r="B285" s="8" t="s">
        <v>208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13">
        <v>0</v>
      </c>
      <c r="I285" s="14">
        <f t="shared" si="20"/>
        <v>0</v>
      </c>
      <c r="J285" s="15"/>
    </row>
    <row r="286" spans="1:10" ht="16.5" thickBot="1" thickTop="1">
      <c r="A286" s="27" t="s">
        <v>14</v>
      </c>
      <c r="B286" s="28"/>
      <c r="C286" s="18">
        <f aca="true" t="shared" si="21" ref="C286:I286">SUM(C270:C285)</f>
        <v>56</v>
      </c>
      <c r="D286" s="18">
        <f>SUM(D270:D285)</f>
        <v>54</v>
      </c>
      <c r="E286" s="18">
        <f t="shared" si="21"/>
        <v>41</v>
      </c>
      <c r="F286" s="18">
        <f>SUM(F270:F285)</f>
        <v>37</v>
      </c>
      <c r="G286" s="18">
        <f t="shared" si="21"/>
        <v>45</v>
      </c>
      <c r="H286" s="19">
        <f t="shared" si="21"/>
        <v>36</v>
      </c>
      <c r="I286" s="16">
        <f t="shared" si="21"/>
        <v>269</v>
      </c>
      <c r="J286" s="17"/>
    </row>
    <row r="287" spans="1:10" ht="24" thickTop="1">
      <c r="A287" s="52" t="s">
        <v>0</v>
      </c>
      <c r="B287" s="52"/>
      <c r="C287" s="52"/>
      <c r="D287" s="52"/>
      <c r="E287" s="52"/>
      <c r="F287" s="52"/>
      <c r="G287" s="52"/>
      <c r="H287" s="52"/>
      <c r="I287" s="52"/>
      <c r="J287" s="52"/>
    </row>
    <row r="288" spans="2:10" ht="15.75">
      <c r="B288" s="54" t="s">
        <v>37</v>
      </c>
      <c r="C288" s="54"/>
      <c r="D288" s="54"/>
      <c r="E288" s="54"/>
      <c r="F288" s="54"/>
      <c r="G288" s="54"/>
      <c r="H288" s="54"/>
      <c r="I288" s="54"/>
      <c r="J288" s="54"/>
    </row>
    <row r="289" spans="1:10" ht="15.75" thickBot="1">
      <c r="A289" s="57" t="s">
        <v>210</v>
      </c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1:10" ht="15.75" thickTop="1">
      <c r="A290" s="21"/>
      <c r="B290" s="22"/>
      <c r="C290" s="2" t="s">
        <v>1</v>
      </c>
      <c r="D290" s="2" t="s">
        <v>2</v>
      </c>
      <c r="E290" s="2" t="s">
        <v>3</v>
      </c>
      <c r="F290" s="2" t="s">
        <v>4</v>
      </c>
      <c r="G290" s="2" t="s">
        <v>5</v>
      </c>
      <c r="H290" s="2" t="s">
        <v>6</v>
      </c>
      <c r="I290" s="2" t="s">
        <v>7</v>
      </c>
      <c r="J290" s="29" t="s">
        <v>32</v>
      </c>
    </row>
    <row r="291" spans="1:10" ht="15">
      <c r="A291" s="4"/>
      <c r="B291" s="1" t="s">
        <v>9</v>
      </c>
      <c r="C291" s="8">
        <v>1255</v>
      </c>
      <c r="D291" s="33">
        <v>1164</v>
      </c>
      <c r="E291" s="8">
        <v>1075</v>
      </c>
      <c r="F291" s="8">
        <v>1074</v>
      </c>
      <c r="G291" s="8">
        <v>1192</v>
      </c>
      <c r="H291" s="8">
        <v>1053</v>
      </c>
      <c r="I291" s="9">
        <f>C291+D291+E291+F291+G291+H291</f>
        <v>6813</v>
      </c>
      <c r="J291" s="26"/>
    </row>
    <row r="292" spans="1:10" ht="15">
      <c r="A292" s="3"/>
      <c r="B292" s="1" t="s">
        <v>10</v>
      </c>
      <c r="C292" s="8">
        <v>674</v>
      </c>
      <c r="D292" s="8">
        <v>702</v>
      </c>
      <c r="E292" s="8">
        <v>554</v>
      </c>
      <c r="F292" s="8">
        <v>602</v>
      </c>
      <c r="G292" s="8">
        <v>643</v>
      </c>
      <c r="H292" s="8">
        <v>563</v>
      </c>
      <c r="I292" s="9">
        <f>C292+D292+E292+F292+G292+H292</f>
        <v>3738</v>
      </c>
      <c r="J292" s="26"/>
    </row>
    <row r="293" spans="1:10" ht="15">
      <c r="A293" s="20"/>
      <c r="B293" s="1" t="s">
        <v>11</v>
      </c>
      <c r="C293" s="10">
        <f>C292/C291*100%</f>
        <v>0.5370517928286852</v>
      </c>
      <c r="D293" s="10">
        <f>D292/D291*100%</f>
        <v>0.6030927835051546</v>
      </c>
      <c r="E293" s="10">
        <f>E292/E291*100%</f>
        <v>0.5153488372093024</v>
      </c>
      <c r="F293" s="10">
        <f>F292/F291*100%</f>
        <v>0.5605214152700186</v>
      </c>
      <c r="G293" s="10">
        <f>G292/G291*100%</f>
        <v>0.5394295302013423</v>
      </c>
      <c r="H293" s="10">
        <f>H292/H291*100%</f>
        <v>0.5346628679962013</v>
      </c>
      <c r="I293" s="11">
        <f>I292/I291*100%</f>
        <v>0.5486569793042713</v>
      </c>
      <c r="J293" s="26"/>
    </row>
    <row r="294" spans="1:10" ht="15.75" thickBot="1">
      <c r="A294" s="23"/>
      <c r="B294" s="24"/>
      <c r="C294" s="24"/>
      <c r="D294" s="24"/>
      <c r="E294" s="24"/>
      <c r="F294" s="24"/>
      <c r="G294" s="24"/>
      <c r="H294" s="24"/>
      <c r="I294" s="24"/>
      <c r="J294" s="25"/>
    </row>
    <row r="295" spans="1:10" ht="17.25" thickBot="1" thickTop="1">
      <c r="A295" s="6" t="s">
        <v>12</v>
      </c>
      <c r="B295" s="7" t="s">
        <v>13</v>
      </c>
      <c r="C295" s="12" t="s">
        <v>1</v>
      </c>
      <c r="D295" s="12" t="s">
        <v>2</v>
      </c>
      <c r="E295" s="12" t="s">
        <v>3</v>
      </c>
      <c r="F295" s="12" t="s">
        <v>4</v>
      </c>
      <c r="G295" s="12" t="s">
        <v>5</v>
      </c>
      <c r="H295" s="12" t="s">
        <v>6</v>
      </c>
      <c r="I295" s="30" t="s">
        <v>7</v>
      </c>
      <c r="J295" s="32"/>
    </row>
    <row r="296" spans="1:10" ht="16.5" thickBot="1" thickTop="1">
      <c r="A296" s="4">
        <v>1</v>
      </c>
      <c r="B296" s="31" t="s">
        <v>211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13">
        <v>0</v>
      </c>
      <c r="I296" s="14">
        <f>C296+D296+E296+F296+G296+H296</f>
        <v>0</v>
      </c>
      <c r="J296" s="15"/>
    </row>
    <row r="297" spans="1:10" ht="16.5" thickBot="1" thickTop="1">
      <c r="A297" s="3">
        <v>2</v>
      </c>
      <c r="B297" s="8" t="s">
        <v>212</v>
      </c>
      <c r="C297" s="5">
        <v>1</v>
      </c>
      <c r="D297" s="5">
        <v>0</v>
      </c>
      <c r="E297" s="5">
        <v>0</v>
      </c>
      <c r="F297" s="5">
        <v>1</v>
      </c>
      <c r="G297" s="5">
        <v>1</v>
      </c>
      <c r="H297" s="13">
        <v>1</v>
      </c>
      <c r="I297" s="14">
        <f aca="true" t="shared" si="22" ref="I297:I311">C297+D297+E297+F297+G297+H297</f>
        <v>4</v>
      </c>
      <c r="J297" s="15"/>
    </row>
    <row r="298" spans="1:10" ht="29.25" customHeight="1" thickBot="1" thickTop="1">
      <c r="A298" s="3">
        <v>3</v>
      </c>
      <c r="B298" s="33" t="s">
        <v>213</v>
      </c>
      <c r="C298" s="5">
        <v>0</v>
      </c>
      <c r="D298" s="5">
        <v>1</v>
      </c>
      <c r="E298" s="5">
        <v>0</v>
      </c>
      <c r="F298" s="5">
        <v>0</v>
      </c>
      <c r="G298" s="5">
        <v>0</v>
      </c>
      <c r="H298" s="13">
        <v>1</v>
      </c>
      <c r="I298" s="14">
        <f t="shared" si="22"/>
        <v>2</v>
      </c>
      <c r="J298" s="15"/>
    </row>
    <row r="299" spans="1:10" ht="16.5" thickBot="1" thickTop="1">
      <c r="A299" s="3">
        <v>4</v>
      </c>
      <c r="B299" s="8" t="s">
        <v>214</v>
      </c>
      <c r="C299" s="5">
        <v>0</v>
      </c>
      <c r="D299" s="5">
        <v>0</v>
      </c>
      <c r="E299" s="5">
        <v>0</v>
      </c>
      <c r="F299" s="5">
        <v>0</v>
      </c>
      <c r="G299" s="5">
        <v>1</v>
      </c>
      <c r="H299" s="13">
        <v>1</v>
      </c>
      <c r="I299" s="14">
        <f t="shared" si="22"/>
        <v>2</v>
      </c>
      <c r="J299" s="15"/>
    </row>
    <row r="300" spans="1:10" ht="32.25" customHeight="1" thickBot="1" thickTop="1">
      <c r="A300" s="3">
        <v>5</v>
      </c>
      <c r="B300" s="33" t="s">
        <v>215</v>
      </c>
      <c r="C300" s="5">
        <v>1</v>
      </c>
      <c r="D300" s="5">
        <v>0</v>
      </c>
      <c r="E300" s="5">
        <v>0</v>
      </c>
      <c r="F300" s="5">
        <v>0</v>
      </c>
      <c r="G300" s="5">
        <v>0</v>
      </c>
      <c r="H300" s="13">
        <v>2</v>
      </c>
      <c r="I300" s="14">
        <f t="shared" si="22"/>
        <v>3</v>
      </c>
      <c r="J300" s="15"/>
    </row>
    <row r="301" spans="1:10" ht="16.5" thickBot="1" thickTop="1">
      <c r="A301" s="3">
        <v>6</v>
      </c>
      <c r="B301" s="8" t="s">
        <v>216</v>
      </c>
      <c r="C301" s="5">
        <v>1</v>
      </c>
      <c r="D301" s="5">
        <v>1</v>
      </c>
      <c r="E301" s="5">
        <v>0</v>
      </c>
      <c r="F301" s="5">
        <v>0</v>
      </c>
      <c r="G301" s="5">
        <v>0</v>
      </c>
      <c r="H301" s="13">
        <v>0</v>
      </c>
      <c r="I301" s="14">
        <f t="shared" si="22"/>
        <v>2</v>
      </c>
      <c r="J301" s="15"/>
    </row>
    <row r="302" spans="1:10" ht="16.5" thickBot="1" thickTop="1">
      <c r="A302" s="3">
        <v>7</v>
      </c>
      <c r="B302" s="8" t="s">
        <v>217</v>
      </c>
      <c r="C302" s="5">
        <v>1</v>
      </c>
      <c r="D302" s="5">
        <v>7</v>
      </c>
      <c r="E302" s="5">
        <v>3</v>
      </c>
      <c r="F302" s="5">
        <v>9</v>
      </c>
      <c r="G302" s="5">
        <v>4</v>
      </c>
      <c r="H302" s="13">
        <v>1</v>
      </c>
      <c r="I302" s="14">
        <f t="shared" si="22"/>
        <v>25</v>
      </c>
      <c r="J302" s="15"/>
    </row>
    <row r="303" spans="1:10" ht="16.5" thickBot="1" thickTop="1">
      <c r="A303" s="3">
        <v>8</v>
      </c>
      <c r="B303" s="8" t="s">
        <v>218</v>
      </c>
      <c r="C303" s="5">
        <v>1</v>
      </c>
      <c r="D303" s="5">
        <v>0</v>
      </c>
      <c r="E303" s="5">
        <v>0</v>
      </c>
      <c r="F303" s="5">
        <v>0</v>
      </c>
      <c r="G303" s="5">
        <v>0</v>
      </c>
      <c r="H303" s="13">
        <v>0</v>
      </c>
      <c r="I303" s="14">
        <f t="shared" si="22"/>
        <v>1</v>
      </c>
      <c r="J303" s="15"/>
    </row>
    <row r="304" spans="1:10" ht="16.5" thickBot="1" thickTop="1">
      <c r="A304" s="3">
        <v>9</v>
      </c>
      <c r="B304" s="8" t="s">
        <v>219</v>
      </c>
      <c r="C304" s="5">
        <v>1</v>
      </c>
      <c r="D304" s="5">
        <v>3</v>
      </c>
      <c r="E304" s="5">
        <v>2</v>
      </c>
      <c r="F304" s="5">
        <v>0</v>
      </c>
      <c r="G304" s="5">
        <v>0</v>
      </c>
      <c r="H304" s="13">
        <v>3</v>
      </c>
      <c r="I304" s="14">
        <f t="shared" si="22"/>
        <v>9</v>
      </c>
      <c r="J304" s="15"/>
    </row>
    <row r="305" spans="1:10" ht="16.5" thickBot="1" thickTop="1">
      <c r="A305" s="3">
        <v>10</v>
      </c>
      <c r="B305" s="8" t="s">
        <v>220</v>
      </c>
      <c r="C305" s="5">
        <v>2</v>
      </c>
      <c r="D305" s="5">
        <v>1</v>
      </c>
      <c r="E305" s="5">
        <v>0</v>
      </c>
      <c r="F305" s="5">
        <v>0</v>
      </c>
      <c r="G305" s="5">
        <v>1</v>
      </c>
      <c r="H305" s="13">
        <v>0</v>
      </c>
      <c r="I305" s="14">
        <f t="shared" si="22"/>
        <v>4</v>
      </c>
      <c r="J305" s="15"/>
    </row>
    <row r="306" spans="1:10" ht="16.5" thickBot="1" thickTop="1">
      <c r="A306" s="3">
        <v>11</v>
      </c>
      <c r="B306" s="8" t="s">
        <v>221</v>
      </c>
      <c r="C306" s="5">
        <v>1</v>
      </c>
      <c r="D306" s="5">
        <v>0</v>
      </c>
      <c r="E306" s="5">
        <v>0</v>
      </c>
      <c r="F306" s="5">
        <v>0</v>
      </c>
      <c r="G306" s="5">
        <v>0</v>
      </c>
      <c r="H306" s="13">
        <v>0</v>
      </c>
      <c r="I306" s="14">
        <f t="shared" si="22"/>
        <v>1</v>
      </c>
      <c r="J306" s="15"/>
    </row>
    <row r="307" spans="1:10" ht="16.5" thickBot="1" thickTop="1">
      <c r="A307" s="3">
        <v>12</v>
      </c>
      <c r="B307" s="8" t="s">
        <v>222</v>
      </c>
      <c r="C307" s="5">
        <v>2</v>
      </c>
      <c r="D307" s="5">
        <v>0</v>
      </c>
      <c r="E307" s="5">
        <v>0</v>
      </c>
      <c r="F307" s="5">
        <v>0</v>
      </c>
      <c r="G307" s="5">
        <v>0</v>
      </c>
      <c r="H307" s="13">
        <v>0</v>
      </c>
      <c r="I307" s="14">
        <f t="shared" si="22"/>
        <v>2</v>
      </c>
      <c r="J307" s="15"/>
    </row>
    <row r="308" spans="1:10" ht="16.5" thickBot="1" thickTop="1">
      <c r="A308" s="3">
        <v>13</v>
      </c>
      <c r="B308" s="8" t="s">
        <v>223</v>
      </c>
      <c r="C308" s="5">
        <v>10</v>
      </c>
      <c r="D308" s="5">
        <v>4</v>
      </c>
      <c r="E308" s="5">
        <v>6</v>
      </c>
      <c r="F308" s="5">
        <v>5</v>
      </c>
      <c r="G308" s="5">
        <v>1</v>
      </c>
      <c r="H308" s="13">
        <v>4</v>
      </c>
      <c r="I308" s="14">
        <f t="shared" si="22"/>
        <v>30</v>
      </c>
      <c r="J308" s="15"/>
    </row>
    <row r="309" spans="1:10" ht="16.5" thickBot="1" thickTop="1">
      <c r="A309" s="3">
        <v>14</v>
      </c>
      <c r="B309" s="8" t="s">
        <v>224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13">
        <v>0</v>
      </c>
      <c r="I309" s="14">
        <f t="shared" si="22"/>
        <v>0</v>
      </c>
      <c r="J309" s="15"/>
    </row>
    <row r="310" spans="1:10" ht="16.5" thickBot="1" thickTop="1">
      <c r="A310" s="3">
        <v>15</v>
      </c>
      <c r="B310" s="8" t="s">
        <v>225</v>
      </c>
      <c r="C310" s="5">
        <v>2</v>
      </c>
      <c r="D310" s="5">
        <v>0</v>
      </c>
      <c r="E310" s="5">
        <v>0</v>
      </c>
      <c r="F310" s="5">
        <v>1</v>
      </c>
      <c r="G310" s="5">
        <v>0</v>
      </c>
      <c r="H310" s="13">
        <v>0</v>
      </c>
      <c r="I310" s="14">
        <f t="shared" si="22"/>
        <v>3</v>
      </c>
      <c r="J310" s="15"/>
    </row>
    <row r="311" spans="1:10" ht="16.5" thickBot="1" thickTop="1">
      <c r="A311" s="3">
        <v>16</v>
      </c>
      <c r="B311" s="8" t="s">
        <v>226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13">
        <v>0</v>
      </c>
      <c r="I311" s="14">
        <f t="shared" si="22"/>
        <v>0</v>
      </c>
      <c r="J311" s="15"/>
    </row>
    <row r="312" spans="1:10" ht="16.5" thickBot="1" thickTop="1">
      <c r="A312" s="27" t="s">
        <v>14</v>
      </c>
      <c r="B312" s="28"/>
      <c r="C312" s="18">
        <f aca="true" t="shared" si="23" ref="C312:I312">SUM(C296:C311)</f>
        <v>23</v>
      </c>
      <c r="D312" s="18">
        <f t="shared" si="23"/>
        <v>17</v>
      </c>
      <c r="E312" s="18">
        <f t="shared" si="23"/>
        <v>11</v>
      </c>
      <c r="F312" s="18">
        <f>SUM(F296:F311)</f>
        <v>16</v>
      </c>
      <c r="G312" s="18">
        <f t="shared" si="23"/>
        <v>8</v>
      </c>
      <c r="H312" s="19">
        <f>SUM(H296:H311)</f>
        <v>13</v>
      </c>
      <c r="I312" s="16">
        <f t="shared" si="23"/>
        <v>88</v>
      </c>
      <c r="J312" s="17"/>
    </row>
    <row r="313" ht="15.75" thickTop="1"/>
  </sheetData>
  <sheetProtection/>
  <mergeCells count="36">
    <mergeCell ref="A289:J289"/>
    <mergeCell ref="A261:J261"/>
    <mergeCell ref="B262:J262"/>
    <mergeCell ref="A263:J263"/>
    <mergeCell ref="A287:J287"/>
    <mergeCell ref="B288:J288"/>
    <mergeCell ref="B210:J210"/>
    <mergeCell ref="A211:J211"/>
    <mergeCell ref="A235:J235"/>
    <mergeCell ref="B236:J236"/>
    <mergeCell ref="A237:J237"/>
    <mergeCell ref="A159:J159"/>
    <mergeCell ref="A183:J183"/>
    <mergeCell ref="B184:J184"/>
    <mergeCell ref="A185:J185"/>
    <mergeCell ref="A209:J209"/>
    <mergeCell ref="A131:J131"/>
    <mergeCell ref="B132:J132"/>
    <mergeCell ref="A133:J133"/>
    <mergeCell ref="A157:J157"/>
    <mergeCell ref="B158:J158"/>
    <mergeCell ref="B80:J80"/>
    <mergeCell ref="A81:J81"/>
    <mergeCell ref="A105:J105"/>
    <mergeCell ref="B106:J106"/>
    <mergeCell ref="A107:J107"/>
    <mergeCell ref="A29:J29"/>
    <mergeCell ref="A53:J53"/>
    <mergeCell ref="B54:J54"/>
    <mergeCell ref="A55:J55"/>
    <mergeCell ref="A79:J79"/>
    <mergeCell ref="A1:J1"/>
    <mergeCell ref="A3:J3"/>
    <mergeCell ref="B2:J2"/>
    <mergeCell ref="A27:J27"/>
    <mergeCell ref="B28:J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Lino Marcello Siragusa</cp:lastModifiedBy>
  <cp:lastPrinted>2012-10-28T08:37:27Z</cp:lastPrinted>
  <dcterms:created xsi:type="dcterms:W3CDTF">2012-10-28T08:19:03Z</dcterms:created>
  <dcterms:modified xsi:type="dcterms:W3CDTF">2017-11-06T17:45:33Z</dcterms:modified>
  <cp:category/>
  <cp:version/>
  <cp:contentType/>
  <cp:contentStatus/>
</cp:coreProperties>
</file>